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drawings/drawing1.xml" ContentType="application/vnd.openxmlformats-officedocument.drawing+xml"/>
  <Override PartName="/xl/worksheets/sheet4.xml" ContentType="application/vnd.openxmlformats-officedocument.spreadsheetml.worksheet+xml"/>
  <Override PartName="/xl/drawings/drawing2.xml" ContentType="application/vnd.openxmlformats-officedocument.drawing+xml"/>
  <Override PartName="/xl/worksheets/sheet5.xml" ContentType="application/vnd.openxmlformats-officedocument.spreadsheetml.worksheet+xml"/>
  <Override PartName="/xl/drawings/drawing3.xml" ContentType="application/vnd.openxmlformats-officedocument.drawing+xml"/>
  <Override PartName="/xl/worksheets/sheet6.xml" ContentType="application/vnd.openxmlformats-officedocument.spreadsheetml.worksheet+xml"/>
  <Override PartName="/xl/drawings/drawing4.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c="http://schemas.openxmlformats.org/drawingml/2006/chart" xmlns:x="http://schemas.openxmlformats.org/spreadsheetml/2006/main" xmlns:mc="http://schemas.openxmlformats.org/markup-compatibility/2006" xmlns:x15="http://schemas.microsoft.com/office/spreadsheetml/2010/11/main" mc:Ignorable="x15">
  <fileVersion appName="HCell" lastEdited="9.6" lowestEdited="9.6" rupBuild="1.4192"/>
  <workbookPr codeName="ThisWorkbook" filterPrivacy="0" publishItems="0"/>
  <bookViews>
    <workbookView xWindow="0" yWindow="0" windowWidth="23430" windowHeight="9705" activeTab="0"/>
  </bookViews>
  <sheets>
    <sheet name="의안발의서" sheetId="1" r:id="rId1"/>
    <sheet name="표지" sheetId="2" r:id="rId2"/>
    <sheet name="예산총칙" sheetId="3" r:id="rId3"/>
    <sheet name="세입세출예산총괄" sheetId="4" r:id="rId4"/>
    <sheet name="세입예산명세서" sheetId="5" r:id="rId5"/>
    <sheet name="세출예산명세서" sheetId="6" r:id="rId6"/>
  </sheets>
  <definedNames>
    <definedName name="_xlnm.Print_Area" localSheetId="0">'의안발의서'!$A$1:$I$60</definedName>
  </definedNames>
  <calcPr calcId="145621"/>
</workbook>
</file>

<file path=xl/sharedStrings.xml><?xml version="1.0" encoding="utf-8"?>
<sst xmlns="http://schemas.openxmlformats.org/spreadsheetml/2006/main" count="1116" uniqueCount="455">
  <si>
    <t xml:space="preserve">    신규 지정된 목적사업비를 학교회계에 편성하고, 사업조정액에 대한 예산 편성을 통해 예산 집행의 법적 근거를 마련하여 건전한 학교회계의 집행을 도모함</t>
  </si>
  <si>
    <t>14</t>
  </si>
  <si>
    <t>안건</t>
  </si>
  <si>
    <t>항</t>
  </si>
  <si>
    <t>2</t>
  </si>
  <si>
    <t>목</t>
  </si>
  <si>
    <t>비 고</t>
  </si>
  <si>
    <t>구분</t>
  </si>
  <si>
    <t>학년도</t>
  </si>
  <si>
    <t xml:space="preserve">  </t>
  </si>
  <si>
    <t>증감률</t>
  </si>
  <si>
    <t>`</t>
  </si>
  <si>
    <t>4</t>
  </si>
  <si>
    <t>단위</t>
  </si>
  <si>
    <t>3</t>
  </si>
  <si>
    <t>11</t>
  </si>
  <si>
    <t>(안)</t>
  </si>
  <si>
    <t>기정</t>
  </si>
  <si>
    <t>8</t>
  </si>
  <si>
    <t>10</t>
  </si>
  <si>
    <t xml:space="preserve"> </t>
  </si>
  <si>
    <t>6</t>
  </si>
  <si>
    <t>관</t>
  </si>
  <si>
    <t>사업</t>
  </si>
  <si>
    <t>세입</t>
  </si>
  <si>
    <t>합계</t>
  </si>
  <si>
    <t>세출</t>
  </si>
  <si>
    <t>구성비</t>
  </si>
  <si>
    <t>9</t>
  </si>
  <si>
    <t>추경액</t>
  </si>
  <si>
    <t>1</t>
  </si>
  <si>
    <t>사업명</t>
  </si>
  <si>
    <t>1/1</t>
  </si>
  <si>
    <t>누계</t>
  </si>
  <si>
    <t>장</t>
  </si>
  <si>
    <t>금액</t>
  </si>
  <si>
    <t>정책</t>
  </si>
  <si>
    <t>금회</t>
  </si>
  <si>
    <t>5</t>
  </si>
  <si>
    <t>비고</t>
  </si>
  <si>
    <t>7</t>
  </si>
  <si>
    <t>세부</t>
  </si>
  <si>
    <t>12</t>
  </si>
  <si>
    <t>15</t>
  </si>
  <si>
    <t>13</t>
  </si>
  <si>
    <t>당직용역비  -(2,252,800원 × 6월) =</t>
  </si>
  <si>
    <t>시설당직원 연차수당  576,000원 × 1회 =</t>
  </si>
  <si>
    <t>10.회장배 제16회 전국육상경개대회(지원금)</t>
  </si>
  <si>
    <t>예산액</t>
  </si>
  <si>
    <t>정화조 청소</t>
  </si>
  <si>
    <t>화장실 청소용역비</t>
  </si>
  <si>
    <t>당직용역비</t>
  </si>
  <si>
    <t>원가통계비목</t>
  </si>
  <si>
    <t>세부항목</t>
  </si>
  <si>
    <t>5.기타수익자부담수입</t>
  </si>
  <si>
    <t>1.현장체험학습비</t>
  </si>
  <si>
    <t>1.급식용식재료비</t>
  </si>
  <si>
    <t>가스 정밀검사 수수료</t>
  </si>
  <si>
    <t>무기계약직 퇴직적립금</t>
  </si>
  <si>
    <t>교육비특별회계이전수입</t>
  </si>
  <si>
    <t>2.직책급업무추진비</t>
  </si>
  <si>
    <t>2.시설 장비 유지</t>
  </si>
  <si>
    <t>1.비법정이전수입</t>
  </si>
  <si>
    <t>2.조리사인건비</t>
  </si>
  <si>
    <t>1.기타 교직원보수</t>
  </si>
  <si>
    <t>1.맞춤형복지비</t>
  </si>
  <si>
    <t>1.영양사인건비</t>
  </si>
  <si>
    <t>1.수익자부담수입</t>
  </si>
  <si>
    <t>1.음악교과운영</t>
  </si>
  <si>
    <t>1.체육교과운영</t>
  </si>
  <si>
    <t>1.영어교과운영</t>
  </si>
  <si>
    <t>2.미술교과운영</t>
  </si>
  <si>
    <t>3.기술교과운영</t>
  </si>
  <si>
    <t>1.학생회활동지원</t>
  </si>
  <si>
    <t>2.학교환경위생관리</t>
  </si>
  <si>
    <t>2.가정교과운영</t>
  </si>
  <si>
    <t>1.학교회계전입금</t>
  </si>
  <si>
    <t>소화기용품 구입비</t>
  </si>
  <si>
    <t>3.조리실무사인건비</t>
  </si>
  <si>
    <t>1.학교시설장비유지</t>
  </si>
  <si>
    <t>1.부서기본운영</t>
  </si>
  <si>
    <t>2.교육복지사업운영비</t>
  </si>
  <si>
    <t>2.고입입시설명회</t>
  </si>
  <si>
    <t>1.기간제직원인건비</t>
  </si>
  <si>
    <t>기본적 교육활동</t>
  </si>
  <si>
    <t>2.기타공공요금</t>
  </si>
  <si>
    <t>2.일반업무추진비</t>
  </si>
  <si>
    <t>4.교육여건 개선</t>
  </si>
  <si>
    <t>2.행정지원인력운용</t>
  </si>
  <si>
    <t>3.기본적 교육활동</t>
  </si>
  <si>
    <t>시설관리 소모품 구입</t>
  </si>
  <si>
    <t>6.학교 일반운영</t>
  </si>
  <si>
    <t>1.방과후학교운영</t>
  </si>
  <si>
    <t>1.교육환경개선</t>
  </si>
  <si>
    <t>4.기타공공요금</t>
  </si>
  <si>
    <t>2.창의적 체험활동</t>
  </si>
  <si>
    <t>1.과학교과운영</t>
  </si>
  <si>
    <t>2.생활지도운영</t>
  </si>
  <si>
    <t>1.구육성회직원인건비</t>
  </si>
  <si>
    <t>3.목적사업업무추진비</t>
  </si>
  <si>
    <t>2.민간이전수입</t>
  </si>
  <si>
    <t>1.특수교육교과운영</t>
  </si>
  <si>
    <t>1.교무업무 운영</t>
  </si>
  <si>
    <t>시설미화원 인건비</t>
  </si>
  <si>
    <t>1.학교스포츠클럽활동</t>
  </si>
  <si>
    <t>1.학교기관 운영</t>
  </si>
  <si>
    <t>(3차추경예산)</t>
  </si>
  <si>
    <t>2) 주요 내용</t>
  </si>
  <si>
    <t>1.기타선택적교육운영</t>
  </si>
  <si>
    <t>3.학습지원실 운영</t>
  </si>
  <si>
    <t>2.교직원복지비</t>
  </si>
  <si>
    <t>4.대체근로자인건비</t>
  </si>
  <si>
    <t>5.교육활동 지원</t>
  </si>
  <si>
    <t>4.선택적 교육활동</t>
  </si>
  <si>
    <t>1.기초학력지도</t>
  </si>
  <si>
    <t>1.교무학사운영</t>
  </si>
  <si>
    <t>1.학생생활상담지도</t>
  </si>
  <si>
    <t>1.방과후학교활동비</t>
  </si>
  <si>
    <t>1.교직원복지비</t>
  </si>
  <si>
    <t>시설당직원 인건비</t>
  </si>
  <si>
    <t>1.학교운영지원수당</t>
  </si>
  <si>
    <t>2.정보화실운영</t>
  </si>
  <si>
    <t>1.수학교과운영</t>
  </si>
  <si>
    <t>4.학생증 구입</t>
  </si>
  <si>
    <t xml:space="preserve">수상안전 체험활동비 </t>
  </si>
  <si>
    <t>1.기타행정활동수입</t>
  </si>
  <si>
    <t>선택적 교육활동</t>
  </si>
  <si>
    <t>(단위 : 천원)</t>
  </si>
  <si>
    <t>1.사용료및수수료</t>
  </si>
  <si>
    <t>2.기타행정활동수입</t>
  </si>
  <si>
    <t>3.현장체험학습비</t>
  </si>
  <si>
    <t>2.방과후학교활동비</t>
  </si>
  <si>
    <t>1.학부모부담수입</t>
  </si>
  <si>
    <t>1.학교운영비전입금</t>
  </si>
  <si>
    <t>2.컴퓨터실운영</t>
  </si>
  <si>
    <t>1.방과후학교 운영</t>
  </si>
  <si>
    <t>1.학교폭력예방활동</t>
  </si>
  <si>
    <t>4.시설일반관리</t>
  </si>
  <si>
    <t>2.목적사업비전입금</t>
  </si>
  <si>
    <t>3.시설관리용역</t>
  </si>
  <si>
    <t>2.현장체험학습활동</t>
  </si>
  <si>
    <t>1.교육복지사인건비</t>
  </si>
  <si>
    <t>1.학교급식운영</t>
  </si>
  <si>
    <t>교외생활지도 활동비</t>
  </si>
  <si>
    <t>1.독서활동운영</t>
  </si>
  <si>
    <t>2.보결수업관리</t>
  </si>
  <si>
    <t>4.목적사업업무추진비</t>
  </si>
  <si>
    <t>1.무기계약직원인건비</t>
  </si>
  <si>
    <t>2.영양사대체인건비</t>
  </si>
  <si>
    <t>1.독서교육활동</t>
  </si>
  <si>
    <t>세입 세출 예산 총괄</t>
  </si>
  <si>
    <t>1.학교정보화지원</t>
  </si>
  <si>
    <t>1.교과활동지원</t>
  </si>
  <si>
    <t>예산총칙
제1조  2018학년도 신천중학교회계 세입,세출예산총액은 세입,세출 각각 1,437,855천원으로 하며 세입,세출의
         명세는  "세입,세출예산서"와 같다.
제2조  국가 또는 지방자치단체 등으로부터 소요전액이 교부된 경비(수익자부담금)와 관할청으로부터 목적이 
         지정되어 교부된 사업은 추가경정예산의 성립전에 이를 사용할 수 있으며, 이는 동일 회계연도내의 
         차기 추가경정예산에 계상하여야 한다. 다만, 목적지정 전입금, 보조금, 지원금이 교부된 이후 
         추가경정예산을 편성하지 못할 경우 학교운영위원회의 심의를 받은 것으로 간주처리하고 추후에 
         보고한다.
제3조  다음의 경비에 부족이 생겼을 때에는 경기도공립학교회계규칙 제16조 단서규정에 의하여 비목 상호간 
         또는 타 비목으로부터 이용할 수 있다.
         1. 교원연구비, 관리 및 직책수당, 겸직수당
         2. 학교회계직원의 인건비
         3. 각종 공과금</t>
  </si>
  <si>
    <t>2018년 도비특별장학금</t>
  </si>
  <si>
    <t>학교안 체험교실 재료비</t>
  </si>
  <si>
    <t>(성립전)수상안전활동 차량임차료  300,000원×1대×1회 =</t>
  </si>
  <si>
    <t>(성립전)교외 생활지도 활동비  94,000원 × 1식 =</t>
  </si>
  <si>
    <t>(성립전)2018년 도비특별장학금  100,000원 × 1명 =</t>
  </si>
  <si>
    <t>교실 선풍기구입  (100,000원×0회) - 200,000=</t>
  </si>
  <si>
    <t>정화조 청소  (1,200,000원×1회) - 950,000=</t>
  </si>
  <si>
    <t>(성립전)학교안 체험교실 : 15,000원 × 32명 ×6회 =</t>
  </si>
  <si>
    <t>(성립전)수상안전활동 운영비  10,000원×28명×1회 =</t>
  </si>
  <si>
    <t>퇴직적립금  (4,000,000원×1회) - 4,500,000=</t>
  </si>
  <si>
    <t>화장실 청소용역비  (10,910,730원) - 21,230,000=</t>
  </si>
  <si>
    <t>당직 미화원 명절휴가비(기본운영비)  825,000원 × 2회 =</t>
  </si>
  <si>
    <t>(성립전)2018 연합 교외 생활지도 운영 : 94,000원 × 1교 =</t>
  </si>
  <si>
    <t>(성립전)수상안전체험학습 운영비 지원 : 1,525,000원 × 1교 =</t>
  </si>
  <si>
    <t>소화기 및 방화관리 용품구입  (1,116,000원) - 1,120,000=</t>
  </si>
  <si>
    <t>붙임 : 2018학년도 신천중학교회계 3차추가경정 예산서(안) 1부.  끝.</t>
  </si>
  <si>
    <t>시설미화원 4대보험료  159,000원 × 6월 =</t>
  </si>
  <si>
    <t>무인경비용역비(당직자휴무일)  50,000원 × 6회 =</t>
  </si>
  <si>
    <t>시설당직원 4대보험료  164,000원 × 6월 =</t>
  </si>
  <si>
    <t>2018학년도 신천중학교회계 제3차 추가경정예산(안)</t>
  </si>
  <si>
    <t>무인경비 추가 설치비  1,150,000원 × 1회 =</t>
  </si>
  <si>
    <t>시설미화원 인건비  1,401,000원 × 5월 =</t>
  </si>
  <si>
    <t>시설미화원 퇴직적립금  1,065,900원 × 1회 =</t>
  </si>
  <si>
    <t>시설당직원 퇴직적립금  1,066,000원 × 1회 =</t>
  </si>
  <si>
    <t>(성립전)수상안전활동 체험비  31,500원×30명 =</t>
  </si>
  <si>
    <t>시설당직원 인건비  1,385,670원 × 6월 =</t>
  </si>
  <si>
    <t>2.졸업앨범제작</t>
  </si>
  <si>
    <t>1.학교운영위원회운영</t>
  </si>
  <si>
    <t>3.교육자원봉사</t>
  </si>
  <si>
    <t>1.학부모시험감독운영</t>
  </si>
  <si>
    <t>3.전문상담사 인건비</t>
  </si>
  <si>
    <t>1.순세계잉여금</t>
  </si>
  <si>
    <t>1.일반업무추진비</t>
  </si>
  <si>
    <t>1.기타수익자부담수입</t>
  </si>
  <si>
    <t>2018-08-09</t>
  </si>
  <si>
    <t>2.학생복지운영</t>
  </si>
  <si>
    <t>1.교육복지우선</t>
  </si>
  <si>
    <t>1.교복구입(수익자)</t>
  </si>
  <si>
    <t>7.학교 재무활동</t>
  </si>
  <si>
    <t>2.행정활동수입</t>
  </si>
  <si>
    <t>2.학교운영지원비수당</t>
  </si>
  <si>
    <t>6.급식식재료구입비</t>
  </si>
  <si>
    <t>3.학교운영 협력</t>
  </si>
  <si>
    <t>1.인적자원 운용</t>
  </si>
  <si>
    <t>2.학부모회운영</t>
  </si>
  <si>
    <t>4.CCTV 유지보수</t>
  </si>
  <si>
    <t>3.학생선도활동</t>
  </si>
  <si>
    <t>1.전년도이월금</t>
  </si>
  <si>
    <t>지방자치단체전입금</t>
  </si>
  <si>
    <t>지방자치단체이전수입</t>
  </si>
  <si>
    <t>3.사서인건비(목적)</t>
  </si>
  <si>
    <t>2.교육행정실운영</t>
  </si>
  <si>
    <t>4.교직원복지비</t>
  </si>
  <si>
    <t>3.학교스포츠클럽 활성화 운영비(목적)</t>
  </si>
  <si>
    <r>
      <rPr>
        <sz val="10"/>
        <color rgb="FFFF0000"/>
        <rFont val="굴림체"/>
        <family val="2"/>
      </rPr>
      <t xml:space="preserve">가. 목적사업비 배정 </t>
    </r>
    <r>
      <rPr>
        <sz val="8"/>
        <color rgb="FFFF0000"/>
        <rFont val="굴림체"/>
        <family val="2"/>
      </rPr>
      <t>(단위 :원)</t>
    </r>
    <r>
      <rPr>
        <sz val="10"/>
        <color rgb="FFFF0000"/>
        <rFont val="굴림체"/>
        <family val="2"/>
      </rPr>
      <t xml:space="preserve"> </t>
    </r>
  </si>
  <si>
    <t>6.특수교육대상학생 현장체험학습비(목적)</t>
  </si>
  <si>
    <t>회장배 제16회 전국육상경기대회 지원금</t>
  </si>
  <si>
    <t>2.교육과정내스포츠강사 인건비(목적)</t>
  </si>
  <si>
    <t>2.혁신공감학교(창의적교육과정운영)-목적</t>
  </si>
  <si>
    <t>6.종별육상선수권대회 출전지원금(지원금)</t>
  </si>
  <si>
    <t>4.학교스포츠클럽리그 참가교 지원금(목적)</t>
  </si>
  <si>
    <t>7.혁신교육지구(특수교육지원)-시보조</t>
  </si>
  <si>
    <t>8.전국소년체전 참가교 강화훈련비(목적)</t>
  </si>
  <si>
    <t>7.특수교육대상학생 원거리통학비(목적)</t>
  </si>
  <si>
    <t>(성립전)2018년 도비특별장학금 : 100,000원 × 1교 =</t>
  </si>
  <si>
    <t>회계연도 : 2018
예산구분 : 추경3회
기관코드 : 신천중학교</t>
  </si>
  <si>
    <t>화분구입 및 화단관리  (446,000원×1회) - 480,000=</t>
  </si>
  <si>
    <t>당직 미화원 맞춤형복지비(기본운영비)  412,500원 × 1회 =</t>
  </si>
  <si>
    <t>(성립전)학교안 체험교실 재료비  15,000원 × 32명 × 6회 =</t>
  </si>
  <si>
    <t>가스정밀 검사수수료  (232,000원×1회) - 270,000=</t>
  </si>
  <si>
    <t>(성립전)회장배 제16회 전국육상경기대회 지원금(시흥시체육회지원금) : 900,000원×1회 =</t>
  </si>
  <si>
    <t>1.교육운영비</t>
  </si>
  <si>
    <t>1.여비</t>
  </si>
  <si>
    <t>소계(2)</t>
  </si>
  <si>
    <t>1.환경정리</t>
  </si>
  <si>
    <t>2.운영수당</t>
  </si>
  <si>
    <t>1.육상부운영</t>
  </si>
  <si>
    <t>2.질병예방</t>
  </si>
  <si>
    <t>1.교기운영</t>
  </si>
  <si>
    <t>3.교육운영비</t>
  </si>
  <si>
    <t>4.교육운영비</t>
  </si>
  <si>
    <t>1. 제안이유</t>
  </si>
  <si>
    <t>과부족액</t>
  </si>
  <si>
    <t>산출기초(원)</t>
  </si>
  <si>
    <t>1.급식 관리</t>
  </si>
  <si>
    <t>금    액</t>
  </si>
  <si>
    <t>1.연료비</t>
  </si>
  <si>
    <t>2.교직원복지</t>
  </si>
  <si>
    <t>2. 심의사항</t>
  </si>
  <si>
    <t>1.일반수용비</t>
  </si>
  <si>
    <t>2.우유급식비</t>
  </si>
  <si>
    <t>5.비품구입비</t>
  </si>
  <si>
    <t>1.사용료</t>
  </si>
  <si>
    <t>목적사업비</t>
  </si>
  <si>
    <t>1.운영수당</t>
  </si>
  <si>
    <t>4.학생복지</t>
  </si>
  <si>
    <t>5.진로활동</t>
  </si>
  <si>
    <t>소   계</t>
  </si>
  <si>
    <t>5.여비</t>
  </si>
  <si>
    <t>2.학부모협력</t>
  </si>
  <si>
    <t>세입예산</t>
  </si>
  <si>
    <t>1.교장실운영</t>
  </si>
  <si>
    <t>2.학급운영비</t>
  </si>
  <si>
    <t>기타이전수입</t>
  </si>
  <si>
    <t>1차 추경</t>
  </si>
  <si>
    <t>3.비품구입비</t>
  </si>
  <si>
    <t>1.졸업식행사</t>
  </si>
  <si>
    <t>2018</t>
  </si>
  <si>
    <t>예산구분</t>
  </si>
  <si>
    <t>4.봉사활동</t>
  </si>
  <si>
    <t>수익자부담경비</t>
  </si>
  <si>
    <t>1.비품구입비</t>
  </si>
  <si>
    <t>2.교육운영비</t>
  </si>
  <si>
    <t>2.보건 관리</t>
  </si>
  <si>
    <t>합  계</t>
  </si>
  <si>
    <t>2.일반수용비</t>
  </si>
  <si>
    <t>기정
예산액</t>
  </si>
  <si>
    <t>경정
예산액</t>
  </si>
  <si>
    <t>세출예산</t>
  </si>
  <si>
    <t>(3=1-2)</t>
  </si>
  <si>
    <t>2.여비</t>
  </si>
  <si>
    <t xml:space="preserve">발행일 : </t>
  </si>
  <si>
    <t>세부내역</t>
  </si>
  <si>
    <t>정책사업</t>
  </si>
  <si>
    <t>3.동아리활동</t>
  </si>
  <si>
    <t>3.방역관리</t>
  </si>
  <si>
    <t>경정예산액</t>
  </si>
  <si>
    <t>1.자율활동</t>
  </si>
  <si>
    <t>비교증감</t>
  </si>
  <si>
    <t>학교 일반운영</t>
  </si>
  <si>
    <t>전년도이월금</t>
  </si>
  <si>
    <t>예산 총칙</t>
  </si>
  <si>
    <t>예산확정일</t>
  </si>
  <si>
    <t>행정활동수입</t>
  </si>
  <si>
    <t>교육활동 지원</t>
  </si>
  <si>
    <t>1.교복구입비</t>
  </si>
  <si>
    <t>1.이전수입</t>
  </si>
  <si>
    <t>1.이자수입</t>
  </si>
  <si>
    <t>2.독서활동</t>
  </si>
  <si>
    <t>6.화장실관리</t>
  </si>
  <si>
    <t>5.학생장학금</t>
  </si>
  <si>
    <t>2.사서인건비</t>
  </si>
  <si>
    <t>학교 재무활동</t>
  </si>
  <si>
    <t>2.자체수입</t>
  </si>
  <si>
    <t>1.급식비</t>
  </si>
  <si>
    <t>학부모부담수입</t>
  </si>
  <si>
    <t xml:space="preserve">예산구분 : </t>
  </si>
  <si>
    <t>세출합계</t>
  </si>
  <si>
    <t>기타지원금</t>
  </si>
  <si>
    <t>1.기타지원금</t>
  </si>
  <si>
    <t>3.전기요금</t>
  </si>
  <si>
    <t>5.당직관리</t>
  </si>
  <si>
    <t>1.방송실운영</t>
  </si>
  <si>
    <t>2.연료비</t>
  </si>
  <si>
    <t>기타수입</t>
  </si>
  <si>
    <t>3.여비</t>
  </si>
  <si>
    <t>1.학생지원금</t>
  </si>
  <si>
    <t>1.다른학교회계전입금</t>
  </si>
  <si>
    <t>2.목적사업업무추진비</t>
  </si>
  <si>
    <t>3.교육격차 해소</t>
  </si>
  <si>
    <t>4.기타자산취득비</t>
  </si>
  <si>
    <t>4.교육활동홍보</t>
  </si>
  <si>
    <t>다른학교회계
전입금</t>
  </si>
  <si>
    <t>4.체육교과활동</t>
  </si>
  <si>
    <t>3.일반업무추진비</t>
  </si>
  <si>
    <t>3.기타이전수입</t>
  </si>
  <si>
    <t>1.학교회계간이전수입</t>
  </si>
  <si>
    <t>5.예술교과활동</t>
  </si>
  <si>
    <t>3.과학교과활동</t>
  </si>
  <si>
    <t>2.수학교과활동</t>
  </si>
  <si>
    <t>2.학교폭력예방</t>
  </si>
  <si>
    <t>6.외국어교과활동</t>
  </si>
  <si>
    <t>소계(1)</t>
  </si>
  <si>
    <t>5.급식운영비</t>
  </si>
  <si>
    <t>예산 구분 :</t>
  </si>
  <si>
    <t>이전수입</t>
  </si>
  <si>
    <t>선풍기 구입비</t>
  </si>
  <si>
    <t>신천중학교</t>
  </si>
  <si>
    <t>비교
증감</t>
  </si>
  <si>
    <t>인적자원 운용</t>
  </si>
  <si>
    <t>자체수입</t>
  </si>
  <si>
    <t>3.학생복지비</t>
  </si>
  <si>
    <t>과   목</t>
  </si>
  <si>
    <t>3.교기육성</t>
  </si>
  <si>
    <t>1.졸업앨범비</t>
  </si>
  <si>
    <t>1.교원연구비</t>
  </si>
  <si>
    <t>1.반환금</t>
  </si>
  <si>
    <t>2.도서구입비</t>
  </si>
  <si>
    <t>1.우유대금</t>
  </si>
  <si>
    <t>세입합계</t>
  </si>
  <si>
    <t>1.시설비</t>
  </si>
  <si>
    <t>6.교복구입비</t>
  </si>
  <si>
    <t>화단관리비</t>
  </si>
  <si>
    <t>4.졸업앨범비</t>
  </si>
  <si>
    <t>추경3회</t>
  </si>
  <si>
    <t>1.먹는물관리</t>
  </si>
  <si>
    <t>4.연료비</t>
  </si>
  <si>
    <t>1.보건실운영</t>
  </si>
  <si>
    <t>3.체육대회</t>
  </si>
  <si>
    <t>1.교과 활동</t>
  </si>
  <si>
    <t>1.교직원연수</t>
  </si>
  <si>
    <t>2.공기질측정</t>
  </si>
  <si>
    <t>2.전기요금</t>
  </si>
  <si>
    <t>3.기타수입</t>
  </si>
  <si>
    <t>세부 내역</t>
  </si>
  <si>
    <t>3.상하수도료</t>
  </si>
  <si>
    <t>1.학생복지비</t>
  </si>
  <si>
    <t xml:space="preserve">비 고 </t>
  </si>
  <si>
    <t>1.자율연수</t>
  </si>
  <si>
    <t>금  액</t>
  </si>
  <si>
    <t>기정예산액</t>
  </si>
  <si>
    <t>발행일 :</t>
  </si>
  <si>
    <t>무인경비 추가 설치 및 용역비</t>
  </si>
  <si>
    <t>제안년월일 : 2018. 8. 9.</t>
  </si>
  <si>
    <t>7.고화소 CCTV 설치비(목적)</t>
  </si>
  <si>
    <t>4.학부모 학교참여 지원사업(목적)</t>
  </si>
  <si>
    <t>5.혁신교육지구(희망심기)-시보조</t>
  </si>
  <si>
    <t>8.원도심활성화 운영(시보조)</t>
  </si>
  <si>
    <t>1.방과후학교자유수강권지원(목적)</t>
  </si>
  <si>
    <t>4.특수교육방과후교실운영비(목적)</t>
  </si>
  <si>
    <r>
      <rPr>
        <b/>
        <sz val="10"/>
        <color rgb="FF000000"/>
        <rFont val="굴림체"/>
        <family val="2"/>
      </rPr>
      <t xml:space="preserve">1) 총괄내역 </t>
    </r>
    <r>
      <rPr>
        <b/>
        <sz val="8"/>
        <color rgb="FF000000"/>
        <rFont val="굴림체"/>
        <family val="2"/>
      </rPr>
      <t>(단위 :천원)</t>
    </r>
  </si>
  <si>
    <t>3.혁신공감?교(자율선택과제)-목적</t>
  </si>
  <si>
    <r>
      <rPr>
        <sz val="10"/>
        <color rgb="FFFF0000"/>
        <rFont val="굴림체"/>
        <family val="2"/>
      </rPr>
      <t xml:space="preserve">나. 사업비 조정 </t>
    </r>
    <r>
      <rPr>
        <sz val="8"/>
        <color rgb="FFFF0000"/>
        <rFont val="굴림체"/>
        <family val="2"/>
      </rPr>
      <t xml:space="preserve">(단위 :원) </t>
    </r>
  </si>
  <si>
    <t>2.특수학급사회복무요원활동비(목적)</t>
  </si>
  <si>
    <t>2.인문독서교육활성화 사업(목적)</t>
  </si>
  <si>
    <t xml:space="preserve">신천중학교회계  세입·세출 예산서 </t>
  </si>
  <si>
    <t>3.특수교육지도사인건비(목적)</t>
  </si>
  <si>
    <t>1.[국고]학생및교직원보건안전관리</t>
  </si>
  <si>
    <t>3.3학년 현장체험학습(수익자)</t>
  </si>
  <si>
    <t>5.학생보호인력 운영비(목적)</t>
  </si>
  <si>
    <t>5.[국고]흡연예방실천학교(목적)</t>
  </si>
  <si>
    <t>3.교육공무직원 처우개선비(목적)</t>
  </si>
  <si>
    <t>9.KBS배 전국육상경기대회 참가 지원금(지원금)</t>
  </si>
  <si>
    <t>1.혁신공감학교(자치, 생활, 학습공동체)-목적</t>
  </si>
  <si>
    <t>2017-03-30</t>
  </si>
  <si>
    <t>5.교육과정평가</t>
  </si>
  <si>
    <t>1.교내환경개선</t>
  </si>
  <si>
    <t>7.특수교육교과활동</t>
  </si>
  <si>
    <t>3.학생건강검사</t>
  </si>
  <si>
    <t>4.학교안전공제회비</t>
  </si>
  <si>
    <t>3.교무학사운영</t>
  </si>
  <si>
    <t>6.교무실무원인건비</t>
  </si>
  <si>
    <t>(성립전)대회출전비  900,000원 × 1회 =</t>
  </si>
  <si>
    <t>시설관리소모품구입  526,000원×1회 =</t>
  </si>
  <si>
    <t>시설미화원 연차수당  356,000원 × 1회 =</t>
  </si>
  <si>
    <t>5.전국춘계중고육상경기대회 출전지원금(지원금)</t>
  </si>
  <si>
    <t>7.전국소년체육대회 참가선수 훈련비(지원금)</t>
  </si>
  <si>
    <t>4.혁신교육지구(Play,소프트웨어)-시보조</t>
  </si>
  <si>
    <t>6.혁신교육지구(예술체육융합프로젝트)-시보조</t>
  </si>
  <si>
    <t>4.전국소년체전 대표선발전 참가교 지원금(목적)</t>
  </si>
  <si>
    <t>5.특수학급 전문적학습공동체 운영 지원비(목적)</t>
  </si>
  <si>
    <t>2.무기계약직원법정부담금</t>
  </si>
  <si>
    <t>4.음주감지기 구입(목적)</t>
  </si>
  <si>
    <t>3.기타 학습지원실 운영</t>
  </si>
  <si>
    <t>회계 세입 • 세출 예산서</t>
  </si>
  <si>
    <t>학생복지/교육격차 해소</t>
  </si>
  <si>
    <t>담 당 자 : 교육행정실장</t>
  </si>
  <si>
    <t>1.기타지방자치단체보조금</t>
  </si>
  <si>
    <t>2018학년도 세입예산명세서</t>
  </si>
  <si>
    <t>1.지방자치단체이전수입</t>
  </si>
  <si>
    <t>제 안 자 : 신천중학교장</t>
  </si>
  <si>
    <t>9.소프트웨어(SW)교육</t>
  </si>
  <si>
    <t>1.기초지방자치단체전입금</t>
  </si>
  <si>
    <t>2.구육성회직원맞춤형복지비</t>
  </si>
  <si>
    <t>2.체육전임코치인건비(목적)</t>
  </si>
  <si>
    <t>3.순회교사여비(목적)</t>
  </si>
  <si>
    <t>3.교사동 내부 도색(목적)</t>
  </si>
  <si>
    <t>4.학업중단예방운영비(목적)</t>
  </si>
  <si>
    <t>7.우유급식비(수익자)</t>
  </si>
  <si>
    <t>2.2학년 수련활동(수익자)</t>
  </si>
  <si>
    <t>2.교직원 복지 및 역량강화</t>
  </si>
  <si>
    <t>1.정산대상재원사용잔액</t>
  </si>
  <si>
    <t>1.교육비특별회계전입금수입</t>
  </si>
  <si>
    <t>3.육상부운영(시보조)</t>
  </si>
  <si>
    <t>8.급식재료구입비(시보조)</t>
  </si>
  <si>
    <t>1.지방자치단체 반환금</t>
  </si>
  <si>
    <t>1.방과후학교활동비(수익자)</t>
  </si>
  <si>
    <t>2018학년도 세출예산명세서</t>
  </si>
  <si>
    <t>2.학교폭력대채자치위원회</t>
  </si>
  <si>
    <t>1.공공요금및제세공과금</t>
  </si>
  <si>
    <t>2.학교안 체험교실(수익자)</t>
  </si>
  <si>
    <t>1.방과후학교활동비지원</t>
  </si>
  <si>
    <t>5.수상안전체험학습(목적)</t>
  </si>
  <si>
    <t>2.기간제직원법정부담금</t>
  </si>
  <si>
    <t>4.학생주도성프로젝트활동</t>
  </si>
  <si>
    <t>3.순회교사수당(목적)</t>
  </si>
  <si>
    <t>8.교외생활지도운영(목적)</t>
  </si>
  <si>
    <t>6.어깨동무학교운영비(목적)</t>
  </si>
  <si>
    <t>2.칠판 교체비(목적)</t>
  </si>
  <si>
    <t>1.Wee class운영</t>
  </si>
  <si>
    <t>3.졸업앨범제작(수익자)</t>
  </si>
  <si>
    <t>1.학교안 체험교실(시보조)</t>
  </si>
  <si>
    <t>1.교육행사(체육대회등)</t>
  </si>
  <si>
    <t>1.자유학기제 운영(목적)</t>
  </si>
  <si>
    <t>2.정산대상재원사용잔액</t>
  </si>
  <si>
    <t>3.무기계약직원법정부담금</t>
  </si>
  <si>
    <t>2.전문상담사 인건비(목적)</t>
  </si>
  <si>
    <t>4.기타 선택적 교육활동</t>
  </si>
  <si>
    <t>2.교육비특별회계이전수입</t>
  </si>
  <si>
    <t>1.1학년 수련활동(수익자)</t>
  </si>
  <si>
    <t>2.학생복지/교육격차 해소</t>
  </si>
</sst>
</file>

<file path=xl/styles.xml><?xml version="1.0" encoding="utf-8"?>
<styleSheet xmlns="http://schemas.openxmlformats.org/spreadsheetml/2006/main" xmlns:c="http://schemas.openxmlformats.org/drawingml/2006/chart" xmlns:x="http://schemas.openxmlformats.org/spreadsheetml/2006/main">
  <numFmts count="2">
    <numFmt numFmtId="164" formatCode="#,##0_);[Red]\(#,##0\)"/>
    <numFmt numFmtId="165" formatCode="#,##0_ ;[Red]\-#,##0\ "/>
  </numFmts>
  <fonts count="30">
    <font>
      <sz val="11"/>
      <color rgb="FF000000"/>
      <name val="돋움"/>
      <family val="2"/>
    </font>
    <font>
      <sz val="10"/>
      <name val="Arial"/>
      <family val="2"/>
    </font>
    <font>
      <sz val="8"/>
      <color rgb="FF000000"/>
      <name val="굴림"/>
      <family val="2"/>
    </font>
    <font>
      <sz val="11"/>
      <color rgb="FF000000"/>
      <name val="굴림"/>
      <family val="2"/>
    </font>
    <font>
      <sz val="10"/>
      <color rgb="FFFF0000"/>
      <name val="굴림체"/>
      <family val="2"/>
    </font>
    <font>
      <sz val="10"/>
      <color rgb="FF000000"/>
      <name val="바탕"/>
      <family val="2"/>
    </font>
    <font>
      <sz val="8"/>
      <color rgb="FF000000"/>
      <name val="바탕체"/>
      <family val="2"/>
    </font>
    <font>
      <sz val="8"/>
      <color rgb="FF000000"/>
      <name val="굴림체"/>
      <family val="2"/>
    </font>
    <font>
      <sz val="10"/>
      <color rgb="FF000000"/>
      <name val="굴림체"/>
      <family val="2"/>
    </font>
    <font>
      <b/>
      <sz val="14"/>
      <color rgb="FF0000FF"/>
      <name val="굴림체"/>
      <family val="2"/>
    </font>
    <font>
      <b/>
      <sz val="8"/>
      <color rgb="FF000000"/>
      <name val="굴림"/>
      <family val="2"/>
    </font>
    <font>
      <b/>
      <sz val="8"/>
      <color rgb="FF000000"/>
      <name val="굴림체"/>
      <family val="2"/>
    </font>
    <font>
      <b/>
      <sz val="12"/>
      <color rgb="FF000000"/>
      <name val="굴림체"/>
      <family val="2"/>
    </font>
    <font>
      <b/>
      <sz val="14"/>
      <color rgb="FF0000FF"/>
      <name val="새굴림"/>
      <family val="2"/>
    </font>
    <font>
      <b/>
      <sz val="18"/>
      <color rgb="FF000000"/>
      <name val="바탕체"/>
      <family val="2"/>
    </font>
    <font>
      <b/>
      <sz val="19"/>
      <color rgb="FF000000"/>
      <name val="바탕체"/>
      <family val="2"/>
    </font>
    <font>
      <b/>
      <sz val="17"/>
      <color rgb="FF000000"/>
      <name val="바탕체"/>
      <family val="2"/>
    </font>
    <font>
      <sz val="10"/>
      <color rgb="FF000000"/>
      <name val="바탕체"/>
      <family val="2"/>
    </font>
    <font>
      <sz val="9"/>
      <color rgb="FF000000"/>
      <name val="바탕체"/>
      <family val="2"/>
    </font>
    <font>
      <sz val="10"/>
      <color rgb="FF000000"/>
      <name val="굴림"/>
      <family val="2"/>
    </font>
    <font>
      <b/>
      <sz val="10"/>
      <color rgb="FF000000"/>
      <name val="굴림체"/>
      <family val="2"/>
    </font>
    <font>
      <sz val="9"/>
      <color rgb="FF000000"/>
      <name val="굴림체"/>
      <family val="2"/>
    </font>
    <font>
      <sz val="12"/>
      <color rgb="FF000000"/>
      <name val="새굴림"/>
      <family val="2"/>
    </font>
    <font>
      <sz val="18"/>
      <color rgb="FF000000"/>
      <name val="새굴림"/>
      <family val="2"/>
    </font>
    <font>
      <b/>
      <sz val="15"/>
      <color rgb="FF000000"/>
      <name val="바탕체"/>
      <family val="2"/>
    </font>
    <font>
      <b/>
      <sz val="16"/>
      <color rgb="FF000000"/>
      <name val="바탕체"/>
      <family val="2"/>
    </font>
    <font>
      <b/>
      <sz val="12"/>
      <color rgb="FF000000"/>
      <name val="바탕체"/>
      <family val="2"/>
    </font>
    <font>
      <sz val="16"/>
      <color rgb="FF000000"/>
      <name val="바탕체"/>
      <family val="2"/>
    </font>
    <font>
      <sz val="8"/>
      <color rgb="FFFF0000"/>
      <name val="굴림체"/>
      <family val="2"/>
    </font>
    <font>
      <sz val="11"/>
      <color theme="0"/>
      <name val="돋움"/>
      <family val="2"/>
      <scheme val="minor"/>
    </font>
  </fonts>
  <fills count="4">
    <fill>
      <patternFill/>
    </fill>
    <fill>
      <patternFill patternType="gray125"/>
    </fill>
    <fill>
      <patternFill patternType="solid">
        <fgColor rgb="FFFFFFFF"/>
        <bgColor indexed="64"/>
      </patternFill>
    </fill>
    <fill>
      <patternFill patternType="solid">
        <fgColor rgb="FFCCCCFF"/>
        <bgColor indexed="64"/>
      </patternFill>
    </fill>
  </fills>
  <borders count="76">
    <border>
      <left/>
      <right/>
      <top/>
      <bottom/>
      <diagonal/>
    </border>
    <border>
      <left/>
      <right style="thin"/>
      <top/>
      <bottom style="thin"/>
    </border>
    <border>
      <left style="thin"/>
      <right/>
      <top/>
      <bottom style="thin"/>
    </border>
    <border>
      <left/>
      <right/>
      <top/>
      <bottom style="thin"/>
    </border>
    <border>
      <left style="medium"/>
      <right/>
      <top/>
      <bottom style="thin"/>
    </border>
    <border>
      <left style="thin"/>
      <right style="medium"/>
      <top style="thin"/>
      <bottom style="medium"/>
    </border>
    <border>
      <left/>
      <right style="medium"/>
      <top style="medium"/>
      <bottom style="thin"/>
    </border>
    <border>
      <left style="medium"/>
      <right style="thin">
        <color rgb="FF000000"/>
      </right>
      <top/>
      <bottom style="medium"/>
    </border>
    <border>
      <left style="medium"/>
      <right style="thin"/>
      <top style="thin"/>
      <bottom/>
    </border>
    <border>
      <left style="thin"/>
      <right style="thin"/>
      <top style="thin"/>
      <bottom/>
    </border>
    <border>
      <left style="medium"/>
      <right style="medium"/>
      <top style="thin"/>
      <bottom/>
    </border>
    <border>
      <left style="medium"/>
      <right style="thin"/>
      <top/>
      <bottom style="thin"/>
    </border>
    <border>
      <left style="thin"/>
      <right style="thin"/>
      <top/>
      <bottom style="thin"/>
    </border>
    <border>
      <left style="medium"/>
      <right style="medium"/>
      <top/>
      <bottom style="thin"/>
    </border>
    <border>
      <left style="medium"/>
      <right style="medium"/>
      <top/>
      <bottom style="medium"/>
    </border>
    <border>
      <left style="thin"/>
      <right style="medium"/>
      <top style="thin"/>
      <bottom/>
    </border>
    <border>
      <left style="thin"/>
      <right style="medium"/>
      <top/>
      <bottom style="medium"/>
    </border>
    <border>
      <left style="thin"/>
      <right style="medium"/>
      <top style="thin"/>
      <bottom style="thin"/>
    </border>
    <border>
      <left style="thin"/>
      <right/>
      <top style="thin"/>
      <bottom style="medium"/>
    </border>
    <border>
      <left style="thin"/>
      <right style="medium"/>
      <top style="medium"/>
      <bottom style="thin">
        <color rgb="FF000000"/>
      </bottom>
    </border>
    <border>
      <left style="thin"/>
      <right style="medium"/>
      <top/>
      <bottom style="thin">
        <color rgb="FF000000"/>
      </bottom>
    </border>
    <border>
      <left style="thin"/>
      <right style="medium"/>
      <top style="thin">
        <color rgb="FF000000"/>
      </top>
      <bottom style="medium"/>
    </border>
    <border>
      <left style="thin"/>
      <right style="medium"/>
      <top/>
      <bottom style="thin"/>
    </border>
    <border>
      <left style="medium"/>
      <right style="thin"/>
      <top/>
      <bottom style="medium"/>
    </border>
    <border>
      <left style="thin">
        <color rgb="FF000000"/>
      </left>
      <right style="thin">
        <color rgb="FF000000"/>
      </right>
      <top/>
      <bottom style="medium"/>
    </border>
    <border>
      <left/>
      <right style="medium"/>
      <top/>
      <bottom style="medium"/>
    </border>
    <border>
      <left style="thin"/>
      <right style="medium"/>
      <top style="thin">
        <color rgb="FF000000"/>
      </top>
      <bottom style="thin">
        <color rgb="FF000000"/>
      </bottom>
    </border>
    <border>
      <left style="thin">
        <color rgb="FF000000"/>
      </left>
      <right style="thin">
        <color rgb="FF000000"/>
      </right>
      <top style="thin">
        <color rgb="FF000000"/>
      </top>
      <bottom style="thin">
        <color rgb="FF000000"/>
      </bottom>
    </border>
    <border>
      <left style="thin">
        <color rgb="FF000000"/>
      </left>
      <right/>
      <top style="thin">
        <color rgb="FF000000"/>
      </top>
      <bottom/>
    </border>
    <border>
      <left/>
      <right/>
      <top style="thin">
        <color rgb="FF000000"/>
      </top>
      <bottom/>
    </border>
    <border>
      <left style="thin">
        <color rgb="FF000000"/>
      </left>
      <right/>
      <top style="thin">
        <color rgb="FF000000"/>
      </top>
      <bottom style="thin">
        <color rgb="FF000000"/>
      </bottom>
    </border>
    <border>
      <left/>
      <right style="thin">
        <color rgb="FF000000"/>
      </right>
      <top style="thin">
        <color rgb="FF000000"/>
      </top>
      <bottom style="thin">
        <color rgb="FF000000"/>
      </bottom>
    </border>
    <border>
      <left style="thin">
        <color rgb="FF000000"/>
      </left>
      <right/>
      <top/>
      <bottom/>
    </border>
    <border>
      <left style="thin">
        <color rgb="FF000000"/>
      </left>
      <right style="thin">
        <color rgb="FF000000"/>
      </right>
      <top/>
      <bottom/>
    </border>
    <border>
      <left/>
      <right style="thin">
        <color rgb="FF000000"/>
      </right>
      <top/>
      <bottom/>
    </border>
    <border>
      <left style="thin">
        <color rgb="FF000000"/>
      </left>
      <right style="thin">
        <color rgb="FF000000"/>
      </right>
      <top/>
      <bottom style="thin">
        <color rgb="FF000000"/>
      </bottom>
    </border>
    <border>
      <left style="thin">
        <color rgb="FF000000"/>
      </left>
      <right style="thin">
        <color rgb="FF000000"/>
      </right>
      <top style="thin">
        <color rgb="FF000000"/>
      </top>
      <bottom/>
    </border>
    <border>
      <left/>
      <right style="thin">
        <color rgb="FF000000"/>
      </right>
      <top style="thin">
        <color rgb="FF000000"/>
      </top>
      <bottom/>
    </border>
    <border>
      <left style="medium"/>
      <right style="thin"/>
      <top style="medium"/>
      <bottom style="thin"/>
    </border>
    <border>
      <left style="medium"/>
      <right style="thin"/>
      <top style="thin"/>
      <bottom style="medium"/>
    </border>
    <border>
      <left style="thin"/>
      <right style="thin"/>
      <top style="thin"/>
      <bottom style="medium"/>
    </border>
    <border>
      <left style="medium"/>
      <right style="thin"/>
      <top style="medium"/>
      <bottom style="medium"/>
    </border>
    <border>
      <left/>
      <right style="thin">
        <color rgb="FF000000"/>
      </right>
      <top/>
      <bottom style="thin">
        <color rgb="FF000000"/>
      </bottom>
    </border>
    <border>
      <left style="thin"/>
      <right style="thin"/>
      <top style="medium"/>
      <bottom style="thin"/>
    </border>
    <border>
      <left style="thin"/>
      <right style="medium"/>
      <top style="medium"/>
      <bottom style="thin"/>
    </border>
    <border>
      <left/>
      <right/>
      <top style="thin">
        <color rgb="FF000000"/>
      </top>
      <bottom style="thin">
        <color rgb="FF000000"/>
      </bottom>
    </border>
    <border>
      <left style="thin">
        <color rgb="FF000000"/>
      </left>
      <right/>
      <top/>
      <bottom style="medium"/>
    </border>
    <border>
      <left/>
      <right/>
      <top/>
      <bottom style="medium"/>
    </border>
    <border>
      <left style="medium"/>
      <right/>
      <top style="thin"/>
      <bottom style="medium"/>
    </border>
    <border>
      <left/>
      <right/>
      <top style="thin"/>
      <bottom style="medium"/>
    </border>
    <border>
      <left style="medium"/>
      <right/>
      <top style="medium"/>
      <bottom/>
    </border>
    <border>
      <left/>
      <right/>
      <top style="medium"/>
      <bottom/>
    </border>
    <border>
      <left style="medium"/>
      <right style="medium"/>
      <top style="medium"/>
      <bottom/>
    </border>
    <border>
      <left style="medium"/>
      <right style="medium"/>
      <top/>
      <bottom/>
    </border>
    <border>
      <left/>
      <right style="thin"/>
      <top style="thin"/>
      <bottom style="medium"/>
    </border>
    <border>
      <left style="thin"/>
      <right/>
      <top style="medium"/>
      <bottom style="thin"/>
    </border>
    <border>
      <left style="medium"/>
      <right style="thin"/>
      <top style="thin"/>
      <bottom style="thin"/>
    </border>
    <border>
      <left style="thin"/>
      <right/>
      <top style="thin"/>
      <bottom style="thin"/>
    </border>
    <border>
      <left style="medium"/>
      <right style="medium"/>
      <top style="medium"/>
      <bottom style="thin"/>
    </border>
    <border>
      <left style="medium"/>
      <right style="medium"/>
      <top style="thin"/>
      <bottom style="thin"/>
    </border>
    <border>
      <left style="medium"/>
      <right style="thin"/>
      <top style="medium"/>
      <bottom/>
    </border>
    <border>
      <left style="medium"/>
      <right style="thin"/>
      <top/>
      <bottom/>
    </border>
    <border>
      <left style="thin"/>
      <right style="medium"/>
      <top style="medium"/>
      <bottom/>
    </border>
    <border>
      <left style="thin"/>
      <right style="medium"/>
      <top/>
      <bottom/>
    </border>
    <border>
      <left style="medium"/>
      <right/>
      <top/>
      <bottom style="medium"/>
    </border>
    <border>
      <left/>
      <right style="thin"/>
      <top/>
      <bottom style="medium"/>
    </border>
    <border>
      <left/>
      <right style="thin"/>
      <top style="thin"/>
      <bottom style="thin"/>
    </border>
    <border>
      <left style="thin"/>
      <right/>
      <top style="thin"/>
      <bottom/>
    </border>
    <border>
      <left/>
      <right style="thin"/>
      <top style="thin"/>
      <bottom/>
    </border>
    <border>
      <left style="medium"/>
      <right/>
      <top style="thin"/>
      <bottom style="thin"/>
    </border>
    <border>
      <left/>
      <right/>
      <top style="thin"/>
      <bottom style="thin"/>
    </border>
    <border>
      <left style="medium"/>
      <right/>
      <top style="medium"/>
      <bottom style="thin"/>
    </border>
    <border>
      <left/>
      <right/>
      <top style="medium"/>
      <bottom style="thin"/>
    </border>
    <border>
      <left style="thin"/>
      <right/>
      <top/>
      <bottom style="medium"/>
    </border>
    <border>
      <left/>
      <right style="thin"/>
      <top style="medium"/>
      <bottom style="thin"/>
    </border>
    <border>
      <left/>
      <right/>
      <top/>
      <bottom style="thin">
        <color rgb="FF000000"/>
      </bottom>
    </border>
  </borders>
  <cellStyleXfs count="34">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41"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cellStyleXfs>
  <cellXfs count="240">
    <xf numFmtId="0" fontId="0" fillId="0" borderId="0" xfId="0" applyNumberFormat="1" applyAlignment="1">
      <alignment vertical="center"/>
    </xf>
    <xf numFmtId="0" fontId="2" fillId="0" borderId="1" xfId="0" applyNumberFormat="1" applyFont="1" applyBorder="1" applyAlignment="1">
      <alignment horizontal="center" vertical="center"/>
    </xf>
    <xf numFmtId="0" fontId="2" fillId="0" borderId="2" xfId="0" applyNumberFormat="1" applyFont="1" applyBorder="1" applyAlignment="1">
      <alignment horizontal="center" vertical="center"/>
    </xf>
    <xf numFmtId="164" fontId="2" fillId="0" borderId="1" xfId="0" applyNumberFormat="1" applyFont="1" applyBorder="1" applyAlignment="1">
      <alignment horizontal="center" vertical="center" wrapText="1"/>
    </xf>
    <xf numFmtId="164" fontId="2" fillId="0" borderId="3" xfId="0" applyNumberFormat="1" applyFont="1" applyBorder="1" applyAlignment="1">
      <alignment horizontal="center" vertical="center" wrapText="1"/>
    </xf>
    <xf numFmtId="164" fontId="2" fillId="0" borderId="4" xfId="0" applyNumberFormat="1" applyFont="1" applyBorder="1" applyAlignment="1">
      <alignment horizontal="center" vertical="center" wrapText="1"/>
    </xf>
    <xf numFmtId="0" fontId="3" fillId="0" borderId="0" xfId="0" applyNumberFormat="1" applyFont="1" applyAlignment="1">
      <alignment vertical="center"/>
    </xf>
    <xf numFmtId="0" fontId="4" fillId="0" borderId="0" xfId="0" applyNumberFormat="1" applyFont="1" applyBorder="1" applyAlignment="1">
      <alignment horizontal="left" vertical="center"/>
    </xf>
    <xf numFmtId="0" fontId="5" fillId="0" borderId="0" xfId="0" applyNumberFormat="1" applyFont="1" applyBorder="1" applyAlignment="1">
      <alignment horizontal="center" vertical="center" wrapText="1"/>
    </xf>
    <xf numFmtId="0" fontId="6" fillId="0" borderId="0" xfId="0" applyNumberFormat="1" applyFont="1" applyBorder="1" applyAlignment="1">
      <alignment horizontal="center" vertical="center" wrapText="1"/>
    </xf>
    <xf numFmtId="3" fontId="0" fillId="0" borderId="0" xfId="0" applyNumberFormat="1" applyBorder="1" applyAlignment="1">
      <alignment horizontal="right" vertical="center"/>
    </xf>
    <xf numFmtId="0" fontId="7" fillId="0" borderId="0" xfId="0" applyNumberFormat="1" applyFont="1" applyBorder="1" applyAlignment="1">
      <alignment horizontal="center" vertical="center" wrapText="1"/>
    </xf>
    <xf numFmtId="0" fontId="7" fillId="0" borderId="5" xfId="0" applyNumberFormat="1" applyFont="1" applyBorder="1" applyAlignment="1">
      <alignment horizontal="center" vertical="center" wrapText="1"/>
    </xf>
    <xf numFmtId="0" fontId="5" fillId="0" borderId="0" xfId="0" applyNumberFormat="1" applyFont="1" applyAlignment="1">
      <alignment horizontal="justify" vertical="center" wrapText="1"/>
    </xf>
    <xf numFmtId="0" fontId="7" fillId="0" borderId="0" xfId="0" applyNumberFormat="1" applyFont="1" applyAlignment="1">
      <alignment vertical="center"/>
    </xf>
    <xf numFmtId="0" fontId="2" fillId="0" borderId="6" xfId="0" applyNumberFormat="1" applyFont="1" applyBorder="1" applyAlignment="1">
      <alignment horizontal="center" vertical="center" wrapText="1"/>
    </xf>
    <xf numFmtId="0" fontId="8" fillId="0" borderId="0" xfId="0" applyNumberFormat="1" applyFont="1" applyAlignment="1">
      <alignment vertical="center"/>
    </xf>
    <xf numFmtId="0" fontId="9" fillId="0" borderId="0" xfId="0" applyNumberFormat="1" applyFont="1" applyAlignment="1">
      <alignment vertical="center"/>
    </xf>
    <xf numFmtId="0" fontId="9" fillId="0" borderId="0" xfId="0" applyNumberFormat="1" applyFont="1" applyAlignment="1">
      <alignment horizontal="center" vertical="center"/>
    </xf>
    <xf numFmtId="0" fontId="7" fillId="0" borderId="7" xfId="0" applyNumberFormat="1" applyFont="1" applyBorder="1" applyAlignment="1">
      <alignment horizontal="center" vertical="center" wrapText="1"/>
    </xf>
    <xf numFmtId="0" fontId="7" fillId="0" borderId="5" xfId="0" applyNumberFormat="1" applyFont="1" applyBorder="1" applyAlignment="1">
      <alignment horizontal="center" vertical="center"/>
    </xf>
    <xf numFmtId="0" fontId="2" fillId="0" borderId="8" xfId="0" applyNumberFormat="1" applyFont="1" applyBorder="1" applyAlignment="1">
      <alignment horizontal="center" vertical="center" wrapText="1"/>
    </xf>
    <xf numFmtId="0" fontId="2" fillId="0" borderId="9" xfId="0" applyNumberFormat="1" applyFont="1" applyBorder="1" applyAlignment="1">
      <alignment horizontal="center" vertical="center" wrapText="1"/>
    </xf>
    <xf numFmtId="0" fontId="2" fillId="0" borderId="10" xfId="0" applyNumberFormat="1" applyFont="1" applyBorder="1" applyAlignment="1">
      <alignment horizontal="center" vertical="center" wrapText="1"/>
    </xf>
    <xf numFmtId="0" fontId="2" fillId="0" borderId="11" xfId="0" applyNumberFormat="1" applyFont="1" applyBorder="1" applyAlignment="1">
      <alignment horizontal="center" vertical="center" wrapText="1"/>
    </xf>
    <xf numFmtId="0" fontId="2" fillId="0" borderId="12" xfId="0" applyNumberFormat="1" applyFont="1" applyBorder="1" applyAlignment="1">
      <alignment horizontal="center" vertical="center" wrapText="1"/>
    </xf>
    <xf numFmtId="0" fontId="2" fillId="0" borderId="13" xfId="0" applyNumberFormat="1" applyFont="1" applyBorder="1" applyAlignment="1">
      <alignment horizontal="center" vertical="center" wrapText="1"/>
    </xf>
    <xf numFmtId="0" fontId="7" fillId="0" borderId="14" xfId="0" applyNumberFormat="1" applyFont="1" applyBorder="1" applyAlignment="1">
      <alignment vertical="center" wrapText="1"/>
    </xf>
    <xf numFmtId="0" fontId="8" fillId="0" borderId="0" xfId="0" applyNumberFormat="1" applyFont="1" applyAlignment="1">
      <alignment vertical="center"/>
    </xf>
    <xf numFmtId="38" fontId="2" fillId="0" borderId="15" xfId="0" applyNumberFormat="1" applyFont="1" applyBorder="1" applyAlignment="1">
      <alignment vertical="center"/>
    </xf>
    <xf numFmtId="38" fontId="10" fillId="0" borderId="16" xfId="0" applyNumberFormat="1" applyFont="1" applyBorder="1" applyAlignment="1">
      <alignment vertical="center"/>
    </xf>
    <xf numFmtId="3" fontId="11" fillId="0" borderId="16" xfId="0" applyNumberFormat="1" applyFont="1" applyBorder="1" applyAlignment="1">
      <alignment vertical="center"/>
    </xf>
    <xf numFmtId="41" fontId="0" fillId="0" borderId="0" xfId="0" applyNumberFormat="1" applyAlignment="1">
      <alignment vertical="center"/>
    </xf>
    <xf numFmtId="38" fontId="0" fillId="0" borderId="0" xfId="0" applyNumberFormat="1" applyAlignment="1">
      <alignment vertical="center"/>
    </xf>
    <xf numFmtId="0" fontId="7" fillId="0" borderId="14" xfId="0" applyNumberFormat="1" applyFont="1" applyBorder="1" applyAlignment="1">
      <alignment horizontal="center" vertical="center" wrapText="1"/>
    </xf>
    <xf numFmtId="0" fontId="9" fillId="0" borderId="0" xfId="0" applyNumberFormat="1" applyFont="1" applyAlignment="1">
      <alignment horizontal="center" vertical="center"/>
    </xf>
    <xf numFmtId="165" fontId="2" fillId="0" borderId="17" xfId="0" applyNumberFormat="1" applyFont="1" applyBorder="1" applyAlignment="1">
      <alignment vertical="center"/>
    </xf>
    <xf numFmtId="165" fontId="2" fillId="0" borderId="15" xfId="0" applyNumberFormat="1" applyFont="1" applyBorder="1" applyAlignment="1">
      <alignment vertical="center"/>
    </xf>
    <xf numFmtId="0" fontId="12" fillId="0" borderId="0" xfId="0" applyNumberFormat="1" applyFont="1" applyAlignment="1">
      <alignment vertical="center"/>
    </xf>
    <xf numFmtId="0" fontId="13" fillId="0" borderId="0" xfId="0" applyNumberFormat="1" applyFont="1" applyAlignment="1">
      <alignment horizontal="center" vertical="center"/>
    </xf>
    <xf numFmtId="0" fontId="7" fillId="0" borderId="18" xfId="0" applyNumberFormat="1" applyFont="1" applyBorder="1" applyAlignment="1">
      <alignment horizontal="center" vertical="center" wrapText="1"/>
    </xf>
    <xf numFmtId="3" fontId="0" fillId="0" borderId="0" xfId="0" applyNumberFormat="1" applyAlignment="1">
      <alignment vertical="center"/>
    </xf>
    <xf numFmtId="0" fontId="7" fillId="0" borderId="19" xfId="0" applyNumberFormat="1" applyFont="1" applyBorder="1" applyAlignment="1">
      <alignment horizontal="center" vertical="center" wrapText="1"/>
    </xf>
    <xf numFmtId="0" fontId="7" fillId="0" borderId="20" xfId="0" applyNumberFormat="1" applyFont="1" applyBorder="1" applyAlignment="1">
      <alignment horizontal="center" vertical="center" wrapText="1"/>
    </xf>
    <xf numFmtId="0" fontId="7" fillId="0" borderId="21" xfId="0" applyNumberFormat="1" applyFont="1" applyBorder="1" applyAlignment="1">
      <alignment horizontal="center" vertical="center" wrapText="1"/>
    </xf>
    <xf numFmtId="0" fontId="7" fillId="0" borderId="16" xfId="0" applyNumberFormat="1" applyFont="1" applyBorder="1" applyAlignment="1">
      <alignment horizontal="center" vertical="center" wrapText="1"/>
    </xf>
    <xf numFmtId="165" fontId="2" fillId="0" borderId="17" xfId="20" applyNumberFormat="1" applyFont="1" applyBorder="1" applyAlignment="1">
      <alignment vertical="center"/>
      <protection/>
    </xf>
    <xf numFmtId="165" fontId="2" fillId="0" borderId="22" xfId="20" applyNumberFormat="1" applyFont="1" applyBorder="1" applyAlignment="1">
      <alignment vertical="center"/>
      <protection/>
    </xf>
    <xf numFmtId="165" fontId="10" fillId="0" borderId="5" xfId="20" applyNumberFormat="1" applyFont="1" applyBorder="1" applyAlignment="1">
      <alignment vertical="center"/>
      <protection/>
    </xf>
    <xf numFmtId="164" fontId="7" fillId="0" borderId="23" xfId="0" applyNumberFormat="1" applyFont="1" applyBorder="1" applyAlignment="1">
      <alignment horizontal="center" vertical="center" wrapText="1"/>
    </xf>
    <xf numFmtId="164" fontId="2" fillId="2" borderId="24" xfId="0" applyNumberFormat="1" applyFont="1" applyFill="1" applyBorder="1" applyAlignment="1">
      <alignment vertical="center"/>
    </xf>
    <xf numFmtId="164" fontId="7" fillId="0" borderId="16" xfId="0" applyNumberFormat="1" applyFont="1" applyBorder="1" applyAlignment="1">
      <alignment horizontal="center" vertical="center" wrapText="1"/>
    </xf>
    <xf numFmtId="164" fontId="7" fillId="0" borderId="25" xfId="0" applyNumberFormat="1" applyFont="1" applyBorder="1" applyAlignment="1">
      <alignment horizontal="center" vertical="center" wrapText="1"/>
    </xf>
    <xf numFmtId="165" fontId="7" fillId="0" borderId="19" xfId="0" applyNumberFormat="1" applyFont="1" applyBorder="1" applyAlignment="1">
      <alignment vertical="center"/>
    </xf>
    <xf numFmtId="165" fontId="7" fillId="0" borderId="26" xfId="0" applyNumberFormat="1" applyFont="1" applyBorder="1" applyAlignment="1">
      <alignment vertical="center"/>
    </xf>
    <xf numFmtId="165" fontId="10" fillId="0" borderId="5" xfId="0" applyNumberFormat="1" applyFont="1" applyBorder="1" applyAlignment="1">
      <alignment vertical="center"/>
    </xf>
    <xf numFmtId="165" fontId="10" fillId="0" borderId="18" xfId="0" applyNumberFormat="1" applyFont="1" applyBorder="1" applyAlignment="1">
      <alignment vertical="center"/>
    </xf>
    <xf numFmtId="165" fontId="7" fillId="0" borderId="20" xfId="0" applyNumberFormat="1" applyFont="1" applyBorder="1" applyAlignment="1">
      <alignment vertical="center"/>
    </xf>
    <xf numFmtId="165" fontId="11" fillId="0" borderId="21" xfId="0" applyNumberFormat="1" applyFont="1" applyBorder="1" applyAlignment="1">
      <alignment vertical="center"/>
    </xf>
    <xf numFmtId="0" fontId="0" fillId="0" borderId="0" xfId="0" applyNumberFormat="1" applyAlignment="1">
      <alignment vertical="center"/>
    </xf>
    <xf numFmtId="49" fontId="14" fillId="2" borderId="0" xfId="0" applyNumberFormat="1" applyFont="1" applyFill="1" applyAlignment="1">
      <alignment horizontal="right" vertical="center"/>
    </xf>
    <xf numFmtId="49" fontId="15" fillId="2" borderId="0" xfId="0" applyNumberFormat="1" applyFont="1" applyFill="1" applyAlignment="1">
      <alignment horizontal="left" vertical="center"/>
    </xf>
    <xf numFmtId="49" fontId="16" fillId="2" borderId="0" xfId="0" applyNumberFormat="1" applyFont="1" applyFill="1" applyAlignment="1">
      <alignment horizontal="left" vertical="center"/>
    </xf>
    <xf numFmtId="49" fontId="17" fillId="0" borderId="0" xfId="0" applyNumberFormat="1" applyFont="1" applyAlignment="1">
      <alignment horizontal="center" vertical="center"/>
    </xf>
    <xf numFmtId="49" fontId="17" fillId="2" borderId="0" xfId="0" applyNumberFormat="1" applyFont="1" applyFill="1" applyAlignment="1">
      <alignment horizontal="left" vertical="center"/>
    </xf>
    <xf numFmtId="49" fontId="17" fillId="3" borderId="27" xfId="0" applyNumberFormat="1" applyFont="1" applyFill="1" applyBorder="1" applyAlignment="1">
      <alignment horizontal="center" vertical="center"/>
    </xf>
    <xf numFmtId="49" fontId="17" fillId="2" borderId="27" xfId="0" applyNumberFormat="1" applyFont="1" applyFill="1" applyBorder="1" applyAlignment="1">
      <alignment horizontal="left" vertical="center" wrapText="1"/>
    </xf>
    <xf numFmtId="49" fontId="18" fillId="2" borderId="0" xfId="0" applyNumberFormat="1" applyFont="1" applyFill="1" applyAlignment="1">
      <alignment horizontal="center" vertical="center"/>
    </xf>
    <xf numFmtId="49" fontId="18" fillId="3" borderId="27" xfId="0" applyNumberFormat="1" applyFont="1" applyFill="1" applyBorder="1" applyAlignment="1">
      <alignment horizontal="center" vertical="center"/>
    </xf>
    <xf numFmtId="49" fontId="6" fillId="2" borderId="28" xfId="0" applyNumberFormat="1" applyFont="1" applyFill="1" applyBorder="1" applyAlignment="1">
      <alignment horizontal="left" vertical="center"/>
    </xf>
    <xf numFmtId="49" fontId="6" fillId="0" borderId="29" xfId="0" applyNumberFormat="1" applyFont="1" applyBorder="1" applyAlignment="1">
      <alignment horizontal="left" vertical="center"/>
    </xf>
    <xf numFmtId="49" fontId="6" fillId="0" borderId="29" xfId="0" applyNumberFormat="1" applyFont="1" applyBorder="1" applyAlignment="1">
      <alignment horizontal="left" vertical="center" wrapText="1"/>
    </xf>
    <xf numFmtId="1" fontId="6" fillId="2" borderId="27" xfId="0" applyNumberFormat="1" applyFont="1" applyFill="1" applyBorder="1" applyAlignment="1">
      <alignment vertical="center"/>
    </xf>
    <xf numFmtId="49" fontId="6" fillId="2" borderId="30" xfId="0" applyNumberFormat="1" applyFont="1" applyFill="1" applyBorder="1" applyAlignment="1">
      <alignment horizontal="left" vertical="center" wrapText="1"/>
    </xf>
    <xf numFmtId="49" fontId="6" fillId="2" borderId="31" xfId="0" applyNumberFormat="1" applyFont="1" applyFill="1" applyBorder="1" applyAlignment="1">
      <alignment horizontal="right" vertical="center"/>
    </xf>
    <xf numFmtId="49" fontId="6" fillId="2" borderId="27" xfId="0" applyNumberFormat="1" applyFont="1" applyFill="1" applyBorder="1" applyAlignment="1">
      <alignment horizontal="center" vertical="center"/>
    </xf>
    <xf numFmtId="49" fontId="6" fillId="2" borderId="32" xfId="0" applyNumberFormat="1" applyFont="1" applyFill="1" applyBorder="1" applyAlignment="1">
      <alignment horizontal="left" vertical="center"/>
    </xf>
    <xf numFmtId="49" fontId="6" fillId="0" borderId="28" xfId="0" applyNumberFormat="1" applyFont="1" applyBorder="1" applyAlignment="1">
      <alignment horizontal="left" vertical="center"/>
    </xf>
    <xf numFmtId="49" fontId="6" fillId="2" borderId="33" xfId="0" applyNumberFormat="1" applyFont="1" applyFill="1" applyBorder="1" applyAlignment="1">
      <alignment horizontal="left" vertical="center"/>
    </xf>
    <xf numFmtId="49" fontId="6" fillId="0" borderId="32" xfId="0" applyNumberFormat="1" applyFont="1" applyBorder="1" applyAlignment="1">
      <alignment horizontal="left" vertical="center"/>
    </xf>
    <xf numFmtId="49" fontId="6" fillId="0" borderId="34" xfId="0" applyNumberFormat="1" applyFont="1" applyBorder="1" applyAlignment="1">
      <alignment horizontal="left" vertical="center"/>
    </xf>
    <xf numFmtId="49" fontId="6" fillId="0" borderId="28" xfId="0" applyNumberFormat="1" applyFont="1" applyBorder="1" applyAlignment="1">
      <alignment horizontal="left" vertical="center" wrapText="1"/>
    </xf>
    <xf numFmtId="1" fontId="6" fillId="2" borderId="31" xfId="0" applyNumberFormat="1" applyFont="1" applyFill="1" applyBorder="1" applyAlignment="1">
      <alignment vertical="center"/>
    </xf>
    <xf numFmtId="49" fontId="6" fillId="0" borderId="32" xfId="0" applyNumberFormat="1" applyFont="1" applyBorder="1" applyAlignment="1">
      <alignment horizontal="left" vertical="center" wrapText="1"/>
    </xf>
    <xf numFmtId="49" fontId="6" fillId="2" borderId="33" xfId="0" applyNumberFormat="1" applyFont="1" applyFill="1" applyBorder="1" applyAlignment="1">
      <alignment horizontal="right" vertical="center"/>
    </xf>
    <xf numFmtId="49" fontId="6" fillId="2" borderId="35" xfId="0" applyNumberFormat="1" applyFont="1" applyFill="1" applyBorder="1" applyAlignment="1">
      <alignment horizontal="left" vertical="center"/>
    </xf>
    <xf numFmtId="49" fontId="17" fillId="2" borderId="0" xfId="0" applyNumberFormat="1" applyFont="1" applyFill="1" applyAlignment="1">
      <alignment horizontal="right" vertical="center"/>
    </xf>
    <xf numFmtId="49" fontId="6" fillId="2" borderId="36" xfId="0" applyNumberFormat="1" applyFont="1" applyFill="1" applyBorder="1" applyAlignment="1">
      <alignment horizontal="left" vertical="center"/>
    </xf>
    <xf numFmtId="49" fontId="6" fillId="0" borderId="37" xfId="0" applyNumberFormat="1" applyFont="1" applyBorder="1" applyAlignment="1">
      <alignment horizontal="left" vertical="center"/>
    </xf>
    <xf numFmtId="1" fontId="18" fillId="2" borderId="27" xfId="0" applyNumberFormat="1" applyFont="1" applyFill="1" applyBorder="1" applyAlignment="1">
      <alignment vertical="center"/>
    </xf>
    <xf numFmtId="49" fontId="18" fillId="2" borderId="30" xfId="0" applyNumberFormat="1" applyFont="1" applyFill="1" applyBorder="1" applyAlignment="1">
      <alignment horizontal="right" vertical="center"/>
    </xf>
    <xf numFmtId="49" fontId="19" fillId="2" borderId="31" xfId="0" applyNumberFormat="1" applyFont="1" applyFill="1" applyBorder="1" applyAlignment="1">
      <alignment horizontal="center" vertical="center"/>
    </xf>
    <xf numFmtId="49" fontId="6" fillId="2" borderId="27" xfId="0" applyNumberFormat="1" applyFont="1" applyFill="1" applyBorder="1" applyAlignment="1">
      <alignment horizontal="right" vertical="center"/>
    </xf>
    <xf numFmtId="49" fontId="6" fillId="3" borderId="27" xfId="0" applyNumberFormat="1" applyFont="1" applyFill="1" applyBorder="1" applyAlignment="1">
      <alignment horizontal="center" vertical="center"/>
    </xf>
    <xf numFmtId="1" fontId="6" fillId="0" borderId="36" xfId="0" applyNumberFormat="1" applyFont="1" applyBorder="1" applyAlignment="1">
      <alignment vertical="center"/>
    </xf>
    <xf numFmtId="49" fontId="6" fillId="0" borderId="37" xfId="0" applyNumberFormat="1" applyFont="1" applyBorder="1" applyAlignment="1">
      <alignment horizontal="right" vertical="center"/>
    </xf>
    <xf numFmtId="49" fontId="6" fillId="0" borderId="33" xfId="0" applyNumberFormat="1" applyFont="1" applyBorder="1" applyAlignment="1">
      <alignment horizontal="left" vertical="center"/>
    </xf>
    <xf numFmtId="1" fontId="6" fillId="0" borderId="37" xfId="0" applyNumberFormat="1" applyFont="1" applyBorder="1" applyAlignment="1">
      <alignment vertical="center"/>
    </xf>
    <xf numFmtId="49" fontId="6" fillId="0" borderId="33" xfId="0" applyNumberFormat="1" applyFont="1" applyBorder="1" applyAlignment="1">
      <alignment horizontal="right" vertical="center"/>
    </xf>
    <xf numFmtId="0" fontId="0" fillId="0" borderId="0" xfId="0" applyAlignment="1">
      <alignment vertical="center"/>
    </xf>
    <xf numFmtId="0" fontId="2" fillId="0" borderId="38" xfId="0" applyNumberFormat="1" applyFont="1" applyFill="1" applyBorder="1" applyAlignment="1" applyProtection="1">
      <alignment horizontal="center" vertical="center" wrapText="1"/>
      <protection/>
    </xf>
    <xf numFmtId="38" fontId="10" fillId="0" borderId="5" xfId="0" applyNumberFormat="1" applyFont="1" applyBorder="1" applyAlignment="1">
      <alignment vertical="center"/>
    </xf>
    <xf numFmtId="0" fontId="2" fillId="0" borderId="39" xfId="0" applyNumberFormat="1" applyFont="1" applyFill="1" applyBorder="1" applyAlignment="1" applyProtection="1">
      <alignment vertical="center" wrapText="1"/>
      <protection/>
    </xf>
    <xf numFmtId="0" fontId="7" fillId="0" borderId="39" xfId="0" applyNumberFormat="1" applyFont="1" applyBorder="1" applyAlignment="1">
      <alignment horizontal="center" vertical="center" wrapText="1"/>
    </xf>
    <xf numFmtId="164" fontId="2" fillId="0" borderId="40" xfId="0" applyNumberFormat="1" applyFont="1" applyBorder="1" applyAlignment="1">
      <alignment horizontal="center" vertical="center" wrapText="1"/>
    </xf>
    <xf numFmtId="0" fontId="2" fillId="0" borderId="5" xfId="0" applyNumberFormat="1" applyFont="1" applyBorder="1" applyAlignment="1">
      <alignment horizontal="center" vertical="center" wrapText="1"/>
    </xf>
    <xf numFmtId="0" fontId="2" fillId="0" borderId="11" xfId="0" applyNumberFormat="1" applyFont="1" applyFill="1" applyBorder="1" applyAlignment="1" applyProtection="1">
      <alignment horizontal="center" vertical="center" wrapText="1"/>
      <protection/>
    </xf>
    <xf numFmtId="0" fontId="2" fillId="0" borderId="41" xfId="0" applyNumberFormat="1" applyFont="1" applyBorder="1" applyAlignment="1">
      <alignment vertical="center" wrapText="1"/>
    </xf>
    <xf numFmtId="49" fontId="6" fillId="0" borderId="42" xfId="0" applyNumberFormat="1" applyFont="1" applyBorder="1" applyAlignment="1">
      <alignment horizontal="left" vertical="center"/>
    </xf>
    <xf numFmtId="165" fontId="7" fillId="0" borderId="43" xfId="0" applyNumberFormat="1" applyFont="1" applyFill="1" applyBorder="1" applyAlignment="1" applyProtection="1">
      <alignment vertical="center"/>
      <protection/>
    </xf>
    <xf numFmtId="0" fontId="7" fillId="0" borderId="44" xfId="0" applyNumberFormat="1" applyFont="1" applyFill="1" applyBorder="1" applyAlignment="1" applyProtection="1">
      <alignment horizontal="center" vertical="center" wrapText="1"/>
      <protection/>
    </xf>
    <xf numFmtId="165" fontId="11" fillId="0" borderId="40" xfId="0" applyNumberFormat="1" applyFont="1" applyFill="1" applyBorder="1" applyAlignment="1" applyProtection="1">
      <alignment vertical="center"/>
      <protection/>
    </xf>
    <xf numFmtId="0" fontId="7" fillId="0" borderId="5" xfId="0" applyNumberFormat="1" applyFont="1" applyFill="1" applyBorder="1" applyAlignment="1" applyProtection="1">
      <alignment horizontal="center" vertical="center" wrapText="1"/>
      <protection/>
    </xf>
    <xf numFmtId="0" fontId="7" fillId="0" borderId="44" xfId="0" applyNumberFormat="1" applyFont="1" applyFill="1" applyBorder="1" applyAlignment="1" applyProtection="1">
      <alignment horizontal="center" vertical="center" wrapText="1"/>
      <protection/>
    </xf>
    <xf numFmtId="0" fontId="7" fillId="0" borderId="5" xfId="0" applyNumberFormat="1" applyFont="1" applyFill="1" applyBorder="1" applyAlignment="1" applyProtection="1">
      <alignment horizontal="center" vertical="center" wrapText="1"/>
      <protection/>
    </xf>
    <xf numFmtId="165" fontId="2" fillId="0" borderId="43" xfId="0" applyNumberFormat="1" applyFont="1" applyFill="1" applyBorder="1" applyAlignment="1" applyProtection="1">
      <alignment vertical="center"/>
      <protection/>
    </xf>
    <xf numFmtId="41" fontId="17" fillId="2" borderId="27" xfId="0" applyNumberFormat="1" applyFont="1" applyFill="1" applyBorder="1" applyAlignment="1">
      <alignment vertical="center"/>
    </xf>
    <xf numFmtId="41" fontId="0" fillId="0" borderId="0" xfId="0" applyNumberFormat="1" applyAlignment="1">
      <alignment vertical="center"/>
    </xf>
    <xf numFmtId="49" fontId="6" fillId="0" borderId="30" xfId="0" applyNumberFormat="1" applyFont="1" applyBorder="1" applyAlignment="1">
      <alignment horizontal="left" vertical="center"/>
    </xf>
    <xf numFmtId="49" fontId="6" fillId="0" borderId="45" xfId="0" applyNumberFormat="1" applyFont="1" applyBorder="1" applyAlignment="1">
      <alignment horizontal="left" vertical="center" wrapText="1"/>
    </xf>
    <xf numFmtId="0" fontId="20" fillId="0" borderId="0" xfId="0" applyNumberFormat="1" applyFont="1" applyAlignment="1">
      <alignment horizontal="left" vertical="center"/>
    </xf>
    <xf numFmtId="0" fontId="4" fillId="0" borderId="0" xfId="0" applyNumberFormat="1" applyFont="1" applyBorder="1" applyAlignment="1">
      <alignment horizontal="left" vertical="center"/>
    </xf>
    <xf numFmtId="0" fontId="7" fillId="0" borderId="46" xfId="0" applyNumberFormat="1" applyFont="1" applyBorder="1" applyAlignment="1">
      <alignment horizontal="center" vertical="center" wrapText="1"/>
    </xf>
    <xf numFmtId="0" fontId="7" fillId="0" borderId="47" xfId="0" applyNumberFormat="1" applyFont="1" applyBorder="1" applyAlignment="1">
      <alignment horizontal="center" vertical="center" wrapText="1"/>
    </xf>
    <xf numFmtId="0" fontId="7" fillId="0" borderId="48" xfId="0" applyNumberFormat="1" applyFont="1" applyBorder="1" applyAlignment="1">
      <alignment horizontal="center" vertical="center" wrapText="1"/>
    </xf>
    <xf numFmtId="0" fontId="7" fillId="0" borderId="49" xfId="0" applyNumberFormat="1" applyFont="1" applyBorder="1" applyAlignment="1">
      <alignment horizontal="center" vertical="center" wrapText="1"/>
    </xf>
    <xf numFmtId="0" fontId="7" fillId="0" borderId="50" xfId="0" applyNumberFormat="1" applyFont="1" applyBorder="1" applyAlignment="1">
      <alignment horizontal="center" vertical="center" wrapText="1"/>
    </xf>
    <xf numFmtId="0" fontId="7" fillId="0" borderId="51" xfId="0" applyNumberFormat="1" applyFont="1" applyBorder="1" applyAlignment="1">
      <alignment horizontal="center" vertical="center" wrapText="1"/>
    </xf>
    <xf numFmtId="0" fontId="7" fillId="0" borderId="52" xfId="0" applyNumberFormat="1" applyFont="1" applyBorder="1" applyAlignment="1">
      <alignment horizontal="center" vertical="center" wrapText="1"/>
    </xf>
    <xf numFmtId="0" fontId="7" fillId="0" borderId="53" xfId="0" applyNumberFormat="1" applyFont="1" applyBorder="1" applyAlignment="1">
      <alignment horizontal="center" vertical="center" wrapText="1"/>
    </xf>
    <xf numFmtId="0" fontId="7" fillId="0" borderId="14" xfId="0" applyNumberFormat="1" applyFont="1" applyBorder="1" applyAlignment="1">
      <alignment horizontal="center" vertical="center" wrapText="1"/>
    </xf>
    <xf numFmtId="0" fontId="10" fillId="0" borderId="48" xfId="0" applyNumberFormat="1" applyFont="1" applyBorder="1" applyAlignment="1">
      <alignment horizontal="center" vertical="center"/>
    </xf>
    <xf numFmtId="0" fontId="10" fillId="0" borderId="54" xfId="0" applyNumberFormat="1" applyFont="1" applyBorder="1" applyAlignment="1">
      <alignment horizontal="center" vertical="center"/>
    </xf>
    <xf numFmtId="165" fontId="10" fillId="0" borderId="48" xfId="0" applyNumberFormat="1" applyFont="1" applyBorder="1" applyAlignment="1">
      <alignment horizontal="center" vertical="center"/>
    </xf>
    <xf numFmtId="165" fontId="10" fillId="0" borderId="49" xfId="0" applyNumberFormat="1" applyFont="1" applyBorder="1" applyAlignment="1">
      <alignment horizontal="center" vertical="center"/>
    </xf>
    <xf numFmtId="0" fontId="7" fillId="0" borderId="38" xfId="0" applyNumberFormat="1" applyFont="1" applyBorder="1" applyAlignment="1">
      <alignment horizontal="center" vertical="center" wrapText="1"/>
    </xf>
    <xf numFmtId="0" fontId="7" fillId="0" borderId="55" xfId="0" applyNumberFormat="1" applyFont="1" applyBorder="1" applyAlignment="1">
      <alignment horizontal="center" vertical="center" wrapText="1"/>
    </xf>
    <xf numFmtId="0" fontId="11" fillId="0" borderId="39" xfId="0" applyNumberFormat="1" applyFont="1" applyBorder="1" applyAlignment="1">
      <alignment horizontal="center" vertical="center" wrapText="1"/>
    </xf>
    <xf numFmtId="0" fontId="11" fillId="0" borderId="18" xfId="0" applyNumberFormat="1" applyFont="1" applyBorder="1" applyAlignment="1">
      <alignment horizontal="center" vertical="center" wrapText="1"/>
    </xf>
    <xf numFmtId="20" fontId="7" fillId="0" borderId="56" xfId="0" applyNumberFormat="1" applyFont="1" applyBorder="1" applyAlignment="1">
      <alignment horizontal="center" vertical="center" wrapText="1"/>
    </xf>
    <xf numFmtId="0" fontId="7" fillId="0" borderId="57" xfId="0" applyNumberFormat="1" applyFont="1" applyBorder="1" applyAlignment="1">
      <alignment horizontal="center" vertical="center" wrapText="1"/>
    </xf>
    <xf numFmtId="0" fontId="7" fillId="0" borderId="56" xfId="0" applyNumberFormat="1" applyFont="1" applyBorder="1" applyAlignment="1">
      <alignment horizontal="center" vertical="center" wrapText="1"/>
    </xf>
    <xf numFmtId="0" fontId="9" fillId="0" borderId="0" xfId="0" applyNumberFormat="1" applyFont="1" applyAlignment="1">
      <alignment horizontal="center" vertical="center"/>
    </xf>
    <xf numFmtId="0" fontId="12" fillId="0" borderId="0" xfId="0" applyNumberFormat="1" applyFont="1" applyBorder="1" applyAlignment="1">
      <alignment horizontal="left" vertical="center"/>
    </xf>
    <xf numFmtId="0" fontId="2" fillId="0" borderId="58" xfId="0" applyNumberFormat="1" applyFont="1" applyBorder="1" applyAlignment="1">
      <alignment horizontal="center" vertical="center" wrapText="1"/>
    </xf>
    <xf numFmtId="0" fontId="2" fillId="0" borderId="59" xfId="0" applyNumberFormat="1" applyFont="1" applyBorder="1" applyAlignment="1">
      <alignment horizontal="center" vertical="center" wrapText="1"/>
    </xf>
    <xf numFmtId="0" fontId="2" fillId="0" borderId="38" xfId="0" applyNumberFormat="1" applyFont="1" applyBorder="1" applyAlignment="1">
      <alignment horizontal="center" vertical="center" wrapText="1"/>
    </xf>
    <xf numFmtId="0" fontId="2" fillId="0" borderId="43" xfId="0" applyNumberFormat="1" applyFont="1" applyBorder="1" applyAlignment="1">
      <alignment horizontal="center" vertical="center" wrapText="1"/>
    </xf>
    <xf numFmtId="0" fontId="2" fillId="0" borderId="44" xfId="0" applyNumberFormat="1" applyFont="1" applyBorder="1" applyAlignment="1">
      <alignment horizontal="center" vertical="center" wrapText="1"/>
    </xf>
    <xf numFmtId="0" fontId="2" fillId="0" borderId="17" xfId="0" applyNumberFormat="1" applyFont="1" applyBorder="1" applyAlignment="1">
      <alignment horizontal="center" vertical="center" wrapText="1"/>
    </xf>
    <xf numFmtId="0" fontId="21" fillId="0" borderId="0" xfId="0" applyNumberFormat="1" applyFont="1" applyAlignment="1">
      <alignment horizontal="left" vertical="center" wrapText="1" indent="1"/>
    </xf>
    <xf numFmtId="0" fontId="22" fillId="0" borderId="0" xfId="0" applyNumberFormat="1" applyFont="1" applyBorder="1" applyAlignment="1">
      <alignment horizontal="left" vertical="center" wrapText="1"/>
    </xf>
    <xf numFmtId="0" fontId="20" fillId="0" borderId="0" xfId="0" applyNumberFormat="1" applyFont="1" applyBorder="1" applyAlignment="1">
      <alignment horizontal="left" vertical="center"/>
    </xf>
    <xf numFmtId="0" fontId="22" fillId="0" borderId="60" xfId="0" applyNumberFormat="1" applyFont="1" applyBorder="1" applyAlignment="1">
      <alignment horizontal="center" vertical="center" wrapText="1"/>
    </xf>
    <xf numFmtId="0" fontId="22" fillId="0" borderId="61" xfId="0" applyNumberFormat="1" applyFont="1" applyBorder="1" applyAlignment="1">
      <alignment horizontal="center" vertical="center" wrapText="1"/>
    </xf>
    <xf numFmtId="0" fontId="22" fillId="0" borderId="23" xfId="0" applyNumberFormat="1" applyFont="1" applyBorder="1" applyAlignment="1">
      <alignment horizontal="center" vertical="center" wrapText="1"/>
    </xf>
    <xf numFmtId="0" fontId="23" fillId="0" borderId="62" xfId="0" applyNumberFormat="1" applyFont="1" applyBorder="1" applyAlignment="1">
      <alignment horizontal="center" vertical="center" wrapText="1"/>
    </xf>
    <xf numFmtId="0" fontId="23" fillId="0" borderId="63" xfId="0" applyNumberFormat="1" applyFont="1" applyBorder="1" applyAlignment="1">
      <alignment horizontal="center" vertical="center" wrapText="1"/>
    </xf>
    <xf numFmtId="0" fontId="23" fillId="0" borderId="16" xfId="0" applyNumberFormat="1" applyFont="1" applyBorder="1" applyAlignment="1">
      <alignment horizontal="center" vertical="center" wrapText="1"/>
    </xf>
    <xf numFmtId="38" fontId="10" fillId="0" borderId="64" xfId="0" applyNumberFormat="1" applyFont="1" applyBorder="1" applyAlignment="1">
      <alignment horizontal="center" vertical="center"/>
    </xf>
    <xf numFmtId="38" fontId="10" fillId="0" borderId="47" xfId="0" applyNumberFormat="1" applyFont="1" applyBorder="1" applyAlignment="1">
      <alignment horizontal="center" vertical="center"/>
    </xf>
    <xf numFmtId="38" fontId="10" fillId="0" borderId="65" xfId="0" applyNumberFormat="1" applyFont="1" applyBorder="1" applyAlignment="1">
      <alignment horizontal="center" vertical="center"/>
    </xf>
    <xf numFmtId="0" fontId="2" fillId="0" borderId="40" xfId="0" applyNumberFormat="1" applyFont="1" applyBorder="1" applyAlignment="1">
      <alignment horizontal="center" vertical="center" wrapText="1"/>
    </xf>
    <xf numFmtId="0" fontId="2" fillId="0" borderId="57" xfId="0" applyNumberFormat="1" applyFont="1" applyBorder="1" applyAlignment="1">
      <alignment horizontal="center" vertical="center" wrapText="1"/>
    </xf>
    <xf numFmtId="0" fontId="2" fillId="0" borderId="66" xfId="0" applyNumberFormat="1" applyFont="1" applyBorder="1" applyAlignment="1">
      <alignment horizontal="center" vertical="center" wrapText="1"/>
    </xf>
    <xf numFmtId="0" fontId="2" fillId="0" borderId="67" xfId="0" applyNumberFormat="1" applyFont="1" applyBorder="1" applyAlignment="1">
      <alignment horizontal="center" vertical="center" wrapText="1"/>
    </xf>
    <xf numFmtId="0" fontId="2" fillId="0" borderId="68" xfId="0" applyNumberFormat="1" applyFont="1" applyBorder="1" applyAlignment="1">
      <alignment horizontal="center" vertical="center" wrapText="1"/>
    </xf>
    <xf numFmtId="0" fontId="10" fillId="0" borderId="47" xfId="0" applyNumberFormat="1" applyFont="1" applyBorder="1" applyAlignment="1">
      <alignment horizontal="center" vertical="center"/>
    </xf>
    <xf numFmtId="0" fontId="10" fillId="0" borderId="65" xfId="0" applyNumberFormat="1" applyFont="1" applyBorder="1" applyAlignment="1">
      <alignment horizontal="center" vertical="center"/>
    </xf>
    <xf numFmtId="0" fontId="2" fillId="0" borderId="69" xfId="0" applyNumberFormat="1" applyFont="1" applyBorder="1" applyAlignment="1">
      <alignment horizontal="center" vertical="center" wrapText="1"/>
    </xf>
    <xf numFmtId="0" fontId="2" fillId="0" borderId="70" xfId="0" applyNumberFormat="1" applyFont="1" applyBorder="1" applyAlignment="1">
      <alignment horizontal="center" vertical="center" wrapText="1"/>
    </xf>
    <xf numFmtId="164" fontId="2" fillId="0" borderId="69" xfId="0" applyNumberFormat="1" applyFont="1" applyBorder="1" applyAlignment="1">
      <alignment horizontal="center" vertical="center"/>
    </xf>
    <xf numFmtId="0" fontId="0" fillId="0" borderId="70" xfId="0" applyNumberFormat="1" applyBorder="1" applyAlignment="1">
      <alignment horizontal="center" vertical="center"/>
    </xf>
    <xf numFmtId="0" fontId="0" fillId="0" borderId="66" xfId="0" applyNumberFormat="1" applyBorder="1" applyAlignment="1">
      <alignment horizontal="center" vertical="center"/>
    </xf>
    <xf numFmtId="0" fontId="7" fillId="0" borderId="71" xfId="0" applyNumberFormat="1" applyFont="1" applyBorder="1" applyAlignment="1">
      <alignment horizontal="center" vertical="center"/>
    </xf>
    <xf numFmtId="0" fontId="7" fillId="0" borderId="72" xfId="0" applyNumberFormat="1" applyFont="1" applyBorder="1" applyAlignment="1">
      <alignment horizontal="center" vertical="center"/>
    </xf>
    <xf numFmtId="0" fontId="7" fillId="0" borderId="6" xfId="0" applyNumberFormat="1" applyFont="1" applyBorder="1" applyAlignment="1">
      <alignment horizontal="center" vertical="center"/>
    </xf>
    <xf numFmtId="0" fontId="10" fillId="0" borderId="73" xfId="0" applyNumberFormat="1" applyFont="1" applyBorder="1" applyAlignment="1">
      <alignment horizontal="center" vertical="center"/>
    </xf>
    <xf numFmtId="0" fontId="2" fillId="0" borderId="57" xfId="0" applyNumberFormat="1" applyFont="1" applyBorder="1" applyAlignment="1">
      <alignment horizontal="center" vertical="center"/>
    </xf>
    <xf numFmtId="0" fontId="2" fillId="0" borderId="66" xfId="0" applyNumberFormat="1" applyFont="1" applyBorder="1" applyAlignment="1">
      <alignment horizontal="center" vertical="center"/>
    </xf>
    <xf numFmtId="38" fontId="10" fillId="0" borderId="48" xfId="0" applyNumberFormat="1" applyFont="1" applyBorder="1" applyAlignment="1">
      <alignment horizontal="center" vertical="center"/>
    </xf>
    <xf numFmtId="38" fontId="10" fillId="0" borderId="49" xfId="0" applyNumberFormat="1" applyFont="1" applyBorder="1" applyAlignment="1">
      <alignment horizontal="center" vertical="center"/>
    </xf>
    <xf numFmtId="38" fontId="10" fillId="0" borderId="54" xfId="0" applyNumberFormat="1" applyFont="1" applyBorder="1" applyAlignment="1">
      <alignment horizontal="center" vertical="center"/>
    </xf>
    <xf numFmtId="0" fontId="11" fillId="0" borderId="23" xfId="0" applyNumberFormat="1" applyFont="1" applyBorder="1" applyAlignment="1">
      <alignment horizontal="center" vertical="center" wrapText="1"/>
    </xf>
    <xf numFmtId="0" fontId="11" fillId="0" borderId="73" xfId="0" applyNumberFormat="1" applyFont="1" applyBorder="1" applyAlignment="1">
      <alignment horizontal="center" vertical="center" wrapText="1"/>
    </xf>
    <xf numFmtId="0" fontId="2" fillId="0" borderId="11" xfId="0" applyNumberFormat="1" applyFont="1" applyFill="1" applyBorder="1" applyAlignment="1" applyProtection="1">
      <alignment horizontal="center" vertical="center" wrapText="1"/>
      <protection/>
    </xf>
    <xf numFmtId="0" fontId="2" fillId="0" borderId="56" xfId="0" applyNumberFormat="1" applyFont="1" applyFill="1" applyBorder="1" applyAlignment="1" applyProtection="1">
      <alignment horizontal="center" vertical="center" wrapText="1"/>
      <protection/>
    </xf>
    <xf numFmtId="0" fontId="7" fillId="0" borderId="38" xfId="0" applyNumberFormat="1" applyFont="1" applyBorder="1" applyAlignment="1">
      <alignment horizontal="center" vertical="center"/>
    </xf>
    <xf numFmtId="0" fontId="7" fillId="0" borderId="43" xfId="0" applyNumberFormat="1" applyFont="1" applyBorder="1" applyAlignment="1">
      <alignment horizontal="center" vertical="center"/>
    </xf>
    <xf numFmtId="0" fontId="7" fillId="0" borderId="44" xfId="0" applyNumberFormat="1" applyFont="1" applyBorder="1" applyAlignment="1">
      <alignment horizontal="center" vertical="center"/>
    </xf>
    <xf numFmtId="0" fontId="2" fillId="0" borderId="11" xfId="0" applyNumberFormat="1" applyFont="1" applyBorder="1" applyAlignment="1">
      <alignment horizontal="center" vertical="center" wrapText="1"/>
    </xf>
    <xf numFmtId="0" fontId="2" fillId="0" borderId="8" xfId="0" applyNumberFormat="1" applyFont="1" applyBorder="1" applyAlignment="1">
      <alignment horizontal="center" vertical="center" wrapText="1"/>
    </xf>
    <xf numFmtId="0" fontId="2" fillId="0" borderId="69" xfId="0" applyNumberFormat="1" applyFont="1" applyFill="1" applyBorder="1" applyAlignment="1" applyProtection="1">
      <alignment horizontal="center" vertical="center"/>
      <protection/>
    </xf>
    <xf numFmtId="0" fontId="2" fillId="0" borderId="70" xfId="0" applyNumberFormat="1" applyFont="1" applyFill="1" applyBorder="1" applyAlignment="1" applyProtection="1">
      <alignment horizontal="center" vertical="center"/>
      <protection/>
    </xf>
    <xf numFmtId="38" fontId="2" fillId="0" borderId="66" xfId="0" applyNumberFormat="1" applyFont="1" applyFill="1" applyBorder="1" applyAlignment="1" applyProtection="1">
      <alignment horizontal="center" vertical="center"/>
      <protection/>
    </xf>
    <xf numFmtId="0" fontId="7" fillId="0" borderId="69" xfId="0" applyNumberFormat="1" applyFont="1" applyBorder="1" applyAlignment="1">
      <alignment horizontal="center" vertical="center" wrapText="1"/>
    </xf>
    <xf numFmtId="0" fontId="7" fillId="0" borderId="66" xfId="0" applyNumberFormat="1" applyFont="1" applyBorder="1" applyAlignment="1">
      <alignment horizontal="center" vertical="center" wrapText="1"/>
    </xf>
    <xf numFmtId="0" fontId="7" fillId="0" borderId="38" xfId="0" applyNumberFormat="1" applyFont="1" applyFill="1" applyBorder="1" applyAlignment="1" applyProtection="1">
      <alignment horizontal="center" vertical="center" wrapText="1"/>
      <protection/>
    </xf>
    <xf numFmtId="0" fontId="7" fillId="0" borderId="39" xfId="0" applyNumberFormat="1" applyFont="1" applyFill="1" applyBorder="1" applyAlignment="1" applyProtection="1">
      <alignment horizontal="center" vertical="center" wrapText="1"/>
      <protection/>
    </xf>
    <xf numFmtId="0" fontId="11" fillId="0" borderId="40" xfId="0" applyNumberFormat="1" applyFont="1" applyFill="1" applyBorder="1" applyAlignment="1" applyProtection="1">
      <alignment horizontal="center" vertical="center" wrapText="1"/>
      <protection/>
    </xf>
    <xf numFmtId="0" fontId="7" fillId="0" borderId="43" xfId="0" applyNumberFormat="1" applyFont="1" applyFill="1" applyBorder="1" applyAlignment="1" applyProtection="1">
      <alignment horizontal="center" vertical="center" wrapText="1"/>
      <protection/>
    </xf>
    <xf numFmtId="0" fontId="7" fillId="0" borderId="11" xfId="0" applyNumberFormat="1" applyFont="1" applyBorder="1" applyAlignment="1">
      <alignment horizontal="center" vertical="center" wrapText="1"/>
    </xf>
    <xf numFmtId="0" fontId="7" fillId="0" borderId="2" xfId="0" applyNumberFormat="1" applyFont="1" applyBorder="1" applyAlignment="1">
      <alignment horizontal="center" vertical="center" wrapText="1"/>
    </xf>
    <xf numFmtId="0" fontId="2" fillId="0" borderId="55" xfId="0" applyNumberFormat="1" applyFont="1" applyFill="1" applyBorder="1" applyAlignment="1" applyProtection="1">
      <alignment horizontal="center" vertical="center"/>
      <protection/>
    </xf>
    <xf numFmtId="0" fontId="2" fillId="0" borderId="74" xfId="0" applyNumberFormat="1" applyFont="1" applyFill="1" applyBorder="1" applyAlignment="1" applyProtection="1">
      <alignment horizontal="center" vertical="center"/>
      <protection/>
    </xf>
    <xf numFmtId="0" fontId="7" fillId="0" borderId="60" xfId="0" applyNumberFormat="1" applyFont="1" applyFill="1" applyBorder="1" applyAlignment="1" applyProtection="1">
      <alignment horizontal="center" vertical="center" wrapText="1"/>
      <protection/>
    </xf>
    <xf numFmtId="0" fontId="7" fillId="0" borderId="23" xfId="0" applyNumberFormat="1" applyFont="1" applyFill="1" applyBorder="1" applyAlignment="1" applyProtection="1">
      <alignment horizontal="center" vertical="center" wrapText="1"/>
      <protection/>
    </xf>
    <xf numFmtId="0" fontId="2" fillId="0" borderId="72" xfId="0" applyNumberFormat="1" applyFont="1" applyFill="1" applyBorder="1" applyAlignment="1" applyProtection="1">
      <alignment horizontal="center" vertical="center"/>
      <protection/>
    </xf>
    <xf numFmtId="165" fontId="2" fillId="0" borderId="74" xfId="0" applyNumberFormat="1" applyFont="1" applyFill="1" applyBorder="1" applyAlignment="1" applyProtection="1">
      <alignment horizontal="center" vertical="center"/>
      <protection/>
    </xf>
    <xf numFmtId="49" fontId="15" fillId="2" borderId="0" xfId="0" applyNumberFormat="1" applyFont="1" applyFill="1" applyAlignment="1">
      <alignment horizontal="right" vertical="center"/>
    </xf>
    <xf numFmtId="49" fontId="16" fillId="2" borderId="0" xfId="0" applyNumberFormat="1" applyFont="1" applyFill="1" applyAlignment="1">
      <alignment horizontal="right" vertical="center"/>
    </xf>
    <xf numFmtId="49" fontId="16" fillId="2" borderId="0" xfId="0" applyNumberFormat="1" applyFont="1" applyFill="1" applyAlignment="1">
      <alignment horizontal="center" vertical="center"/>
    </xf>
    <xf numFmtId="49" fontId="24" fillId="2" borderId="0" xfId="0" applyNumberFormat="1" applyFont="1" applyFill="1" applyAlignment="1">
      <alignment horizontal="center" vertical="center"/>
    </xf>
    <xf numFmtId="49" fontId="15" fillId="2" borderId="0" xfId="0" applyNumberFormat="1" applyFont="1" applyFill="1" applyAlignment="1">
      <alignment horizontal="center" vertical="center"/>
    </xf>
    <xf numFmtId="0" fontId="17" fillId="0" borderId="0" xfId="0" applyNumberFormat="1" applyFont="1" applyAlignment="1">
      <alignment horizontal="left" vertical="top" wrapText="1"/>
    </xf>
    <xf numFmtId="49" fontId="17" fillId="2" borderId="0" xfId="0" applyNumberFormat="1" applyFont="1" applyFill="1" applyAlignment="1">
      <alignment horizontal="center" vertical="center"/>
    </xf>
    <xf numFmtId="49" fontId="17" fillId="2" borderId="0" xfId="0" applyNumberFormat="1" applyFont="1" applyFill="1" applyAlignment="1">
      <alignment horizontal="left" vertical="center"/>
    </xf>
    <xf numFmtId="49" fontId="25" fillId="2" borderId="0" xfId="0" applyNumberFormat="1" applyFont="1" applyFill="1" applyAlignment="1">
      <alignment horizontal="center" vertical="center"/>
    </xf>
    <xf numFmtId="49" fontId="26" fillId="0" borderId="0" xfId="0" applyNumberFormat="1" applyFont="1" applyAlignment="1">
      <alignment horizontal="center" vertical="center"/>
    </xf>
    <xf numFmtId="49" fontId="19" fillId="3" borderId="27" xfId="0" applyNumberFormat="1" applyFont="1" applyFill="1" applyBorder="1" applyAlignment="1">
      <alignment horizontal="center" vertical="center"/>
    </xf>
    <xf numFmtId="49" fontId="19" fillId="2" borderId="27" xfId="0" applyNumberFormat="1" applyFont="1" applyFill="1" applyBorder="1" applyAlignment="1">
      <alignment horizontal="center" vertical="center"/>
    </xf>
    <xf numFmtId="41" fontId="19" fillId="2" borderId="27" xfId="0" applyNumberFormat="1" applyFont="1" applyFill="1" applyBorder="1" applyAlignment="1">
      <alignment vertical="center"/>
    </xf>
    <xf numFmtId="49" fontId="27" fillId="2" borderId="75" xfId="0" applyNumberFormat="1" applyFont="1" applyFill="1" applyBorder="1" applyAlignment="1">
      <alignment horizontal="center" vertical="center"/>
    </xf>
    <xf numFmtId="49" fontId="17" fillId="3" borderId="27" xfId="0" applyNumberFormat="1" applyFont="1" applyFill="1" applyBorder="1" applyAlignment="1">
      <alignment horizontal="center" vertical="center"/>
    </xf>
    <xf numFmtId="49" fontId="17" fillId="2" borderId="0" xfId="0" applyNumberFormat="1" applyFont="1" applyFill="1" applyAlignment="1">
      <alignment horizontal="left" vertical="center" wrapText="1"/>
    </xf>
    <xf numFmtId="49" fontId="18" fillId="2" borderId="0" xfId="0" applyNumberFormat="1" applyFont="1" applyFill="1" applyAlignment="1">
      <alignment horizontal="right"/>
    </xf>
    <xf numFmtId="49" fontId="17" fillId="2" borderId="27" xfId="0" applyNumberFormat="1" applyFont="1" applyFill="1" applyBorder="1" applyAlignment="1">
      <alignment horizontal="center" vertical="center"/>
    </xf>
    <xf numFmtId="1" fontId="17" fillId="2" borderId="27" xfId="0" applyNumberFormat="1" applyFont="1" applyFill="1" applyBorder="1" applyAlignment="1">
      <alignment vertical="center"/>
    </xf>
    <xf numFmtId="41" fontId="17" fillId="2" borderId="27" xfId="0" applyNumberFormat="1" applyFont="1" applyFill="1" applyBorder="1" applyAlignment="1">
      <alignment horizontal="left" vertical="center" wrapText="1"/>
    </xf>
    <xf numFmtId="41" fontId="17" fillId="2" borderId="27" xfId="0" applyNumberFormat="1" applyFont="1" applyFill="1" applyBorder="1" applyAlignment="1">
      <alignment vertical="center"/>
    </xf>
    <xf numFmtId="49" fontId="17" fillId="2" borderId="27" xfId="0" applyNumberFormat="1" applyFont="1" applyFill="1" applyBorder="1" applyAlignment="1">
      <alignment horizontal="left" vertical="center" wrapText="1"/>
    </xf>
    <xf numFmtId="49" fontId="17" fillId="2" borderId="0" xfId="0" applyNumberFormat="1" applyFont="1" applyFill="1" applyAlignment="1">
      <alignment horizontal="center"/>
    </xf>
    <xf numFmtId="49" fontId="17" fillId="2" borderId="0" xfId="0" applyNumberFormat="1" applyFont="1" applyFill="1" applyAlignment="1">
      <alignment horizontal="right"/>
    </xf>
    <xf numFmtId="49" fontId="18" fillId="3" borderId="27" xfId="0" applyNumberFormat="1" applyFont="1" applyFill="1" applyBorder="1" applyAlignment="1">
      <alignment horizontal="center" vertical="center"/>
    </xf>
    <xf numFmtId="49" fontId="18" fillId="3" borderId="27" xfId="0" applyNumberFormat="1" applyFont="1" applyFill="1" applyBorder="1" applyAlignment="1">
      <alignment horizontal="center" vertical="center" wrapText="1"/>
    </xf>
    <xf numFmtId="49" fontId="18" fillId="2" borderId="0" xfId="0" applyNumberFormat="1" applyFont="1" applyFill="1" applyAlignment="1">
      <alignment horizontal="center" vertical="center"/>
    </xf>
    <xf numFmtId="49" fontId="18" fillId="2" borderId="0" xfId="0" applyNumberFormat="1" applyFont="1" applyFill="1" applyAlignment="1">
      <alignment horizontal="right" vertical="center"/>
    </xf>
    <xf numFmtId="49" fontId="17" fillId="2" borderId="0" xfId="0" applyNumberFormat="1" applyFont="1" applyFill="1" applyAlignment="1">
      <alignment horizontal="right" vertical="center"/>
    </xf>
    <xf numFmtId="49" fontId="6" fillId="2" borderId="27" xfId="0" applyNumberFormat="1" applyFont="1" applyFill="1" applyBorder="1" applyAlignment="1">
      <alignment horizontal="right" vertical="center"/>
    </xf>
    <xf numFmtId="38" fontId="10" fillId="0" borderId="5" xfId="0" applyNumberFormat="1" applyFont="1" applyFill="1" applyBorder="1" applyAlignment="1" applyProtection="1">
      <alignment vertical="center"/>
      <protection/>
    </xf>
  </cellXfs>
  <cellStyles count="6">
    <cellStyle name="Normal" xfId="0"/>
    <cellStyle name="Percent" xfId="15"/>
    <cellStyle name="Currency" xfId="16"/>
    <cellStyle name="Currency [0]" xfId="17"/>
    <cellStyle name="Comma" xfId="18"/>
    <cellStyle name="Comma [0]" xfId="19"/>
  </cellStyles>
  <dxfs count="18">
    <dxf>
      <font>
        <b/>
        <color rgb="FF000000"/>
      </font>
      <fill>
        <patternFill patternType="solid">
          <fgColor rgb="FFDCE6F2"/>
          <bgColor rgb="FFDCE6F2"/>
        </patternFill>
      </fill>
      <border>
        <bottom style="thin">
          <color rgb="FF96B3D7"/>
        </bottom>
      </border>
    </dxf>
    <dxf>
      <font>
        <b/>
        <color rgb="FF000000"/>
      </font>
      <fill>
        <patternFill patternType="solid">
          <fgColor rgb="FFDCE6F2"/>
          <bgColor rgb="FFDCE6F2"/>
        </patternFill>
      </fill>
      <border>
        <top style="thin">
          <color rgb="FF96B3D7"/>
        </top>
      </border>
    </dxf>
    <dxf>
      <fill>
        <patternFill patternType="solid">
          <fgColor rgb="FFD9D9D9"/>
          <bgColor rgb="FFD9D9D9"/>
        </patternFill>
      </fill>
    </dxf>
    <dxf>
      <fill>
        <patternFill patternType="solid">
          <fgColor rgb="FFD9D9D9"/>
          <bgColor rgb="FFD9D9D9"/>
        </patternFill>
      </fill>
      <border>
        <left style="thin">
          <color rgb="FFBFBFBF"/>
        </left>
        <right style="thin">
          <color rgb="FFBFBFBF"/>
        </right>
      </border>
    </dxf>
    <dxf>
      <fill>
        <patternFill patternType="solid">
          <fgColor rgb="FFD9D9D9"/>
          <bgColor rgb="FFD9D9D9"/>
        </patternFill>
      </fill>
    </dxf>
    <dxf>
      <font>
        <b/>
        <color rgb="FF000000"/>
      </font>
      <border>
        <top style="thin">
          <color rgb="FF4F81BD"/>
        </top>
        <bottom style="thin">
          <color rgb="FF4F81BD"/>
        </bottom>
      </border>
    </dxf>
    <dxf>
      <font>
        <b/>
        <color rgb="FF000000"/>
      </font>
    </dxf>
    <dxf>
      <font>
        <b/>
        <color rgb="FF000000"/>
      </font>
      <border>
        <bottom style="thin">
          <color rgb="FF96B3D7"/>
        </bottom>
      </border>
    </dxf>
    <dxf>
      <font>
        <b/>
        <color rgb="FF000000"/>
      </font>
    </dxf>
    <dxf>
      <fill>
        <patternFill patternType="solid">
          <fgColor rgb="FFDCE6F2"/>
          <bgColor rgb="FFDCE6F2"/>
        </patternFill>
      </fill>
      <border>
        <bottom style="thin">
          <color rgb="FF96B3D7"/>
        </bottom>
      </border>
    </dxf>
    <dxf>
      <fill>
        <patternFill patternType="solid">
          <fgColor rgb="FFDCE6F2"/>
          <bgColor rgb="FFDCE6F2"/>
        </patternFill>
      </fill>
      <border>
        <bottom style="thin">
          <color rgb="FF96B3D7"/>
        </bottom>
      </border>
    </dxf>
    <dxf>
      <font>
        <color rgb="FF000000"/>
      </font>
      <fill>
        <patternFill patternType="solid">
          <fgColor rgb="FFDCE6F2"/>
          <bgColor rgb="FFDCE6F2"/>
        </patternFill>
      </fill>
      <border>
        <vertical style="thin">
          <color rgb="FFFFFFFF"/>
        </vertical>
        <horizontal style="thin">
          <color rgb="FFFFFFFF"/>
        </horizontal>
      </border>
    </dxf>
    <dxf>
      <font>
        <b/>
        <color rgb="FFFFFFFF"/>
      </font>
      <fill>
        <patternFill patternType="solid">
          <fgColor rgb="FF4F81BD"/>
          <bgColor rgb="FF4F81BD"/>
        </patternFill>
      </fill>
      <border>
        <bottom style="thick">
          <color rgb="FFFFFFFF"/>
        </bottom>
      </border>
    </dxf>
    <dxf>
      <font>
        <b/>
        <color rgb="FFFFFFFF"/>
      </font>
      <fill>
        <patternFill patternType="solid">
          <fgColor rgb="FF4F81BD"/>
          <bgColor rgb="FF4F81BD"/>
        </patternFill>
      </fill>
      <border>
        <top style="thick">
          <color rgb="FFFFFFFF"/>
        </top>
      </border>
    </dxf>
    <dxf>
      <font>
        <b/>
        <color rgb="FFFFFFFF"/>
      </font>
      <fill>
        <patternFill patternType="solid">
          <fgColor rgb="FF4F81BD"/>
          <bgColor rgb="FF4F81BD"/>
        </patternFill>
      </fill>
    </dxf>
    <dxf>
      <font>
        <b/>
        <color rgb="FFFFFFFF"/>
      </font>
      <fill>
        <patternFill patternType="solid">
          <fgColor rgb="FF4F81BD"/>
          <bgColor rgb="FF4F81BD"/>
        </patternFill>
      </fill>
    </dxf>
    <dxf>
      <fill>
        <patternFill patternType="solid">
          <fgColor rgb="FFB8CCE5"/>
          <bgColor rgb="FFB8CCE5"/>
        </patternFill>
      </fill>
    </dxf>
    <dxf>
      <fill>
        <patternFill patternType="solid">
          <fgColor rgb="FFB8CCE5"/>
          <bgColor rgb="FFB8CCE5"/>
        </patternFill>
      </fill>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200025</xdr:colOff>
      <xdr:row>11</xdr:row>
      <xdr:rowOff>0</xdr:rowOff>
    </xdr:from>
    <xdr:ext cx="8077200" cy="3619500"/>
    <xdr:sp fPublished="0" fLocksText="1">
      <xdr:nvSpPr>
        <xdr:cNvPr id="2" name="직사각형 2"/>
        <xdr:cNvSpPr/>
      </xdr:nvSpPr>
      <xdr:spPr>
        <a:xfrm>
          <a:off x="200025" y="2371725"/>
          <a:ext cx="8077200" cy="3619500"/>
        </a:xfrm>
        <a:prstGeom prst="rect">
          <a:avLst/>
        </a:prstGeom>
        <a:noFill/>
        <a:ln w="635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15</xdr:row>
      <xdr:rowOff>0</xdr:rowOff>
    </xdr:from>
    <xdr:ext cx="6657975" cy="0"/>
    <xdr:sp fPublished="0" fLocksText="1">
      <xdr:nvSpPr>
        <xdr:cNvPr id="3" name="직선 연결선 3"/>
        <xdr:cNvSpPr/>
      </xdr:nvSpPr>
      <xdr:spPr>
        <a:xfrm>
          <a:off x="0" y="10296525"/>
          <a:ext cx="6657975"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18</xdr:row>
      <xdr:rowOff>0</xdr:rowOff>
    </xdr:from>
    <xdr:ext cx="9639300" cy="0"/>
    <xdr:sp fPublished="0" fLocksText="1">
      <xdr:nvSpPr>
        <xdr:cNvPr id="2" name="직선 연결선 2"/>
        <xdr:cNvSpPr/>
      </xdr:nvSpPr>
      <xdr:spPr>
        <a:xfrm>
          <a:off x="0" y="6877050"/>
          <a:ext cx="963930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18</xdr:row>
      <xdr:rowOff>0</xdr:rowOff>
    </xdr:from>
    <xdr:ext cx="9639300" cy="0"/>
    <xdr:sp fPublished="0" fLocksText="1">
      <xdr:nvSpPr>
        <xdr:cNvPr id="3" name="직선 연결선 3"/>
        <xdr:cNvSpPr/>
      </xdr:nvSpPr>
      <xdr:spPr>
        <a:xfrm>
          <a:off x="0" y="6877050"/>
          <a:ext cx="963930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18</xdr:row>
      <xdr:rowOff>0</xdr:rowOff>
    </xdr:from>
    <xdr:ext cx="9639300" cy="0"/>
    <xdr:sp fPublished="0" fLocksText="1">
      <xdr:nvSpPr>
        <xdr:cNvPr id="4" name="직선 연결선 4"/>
        <xdr:cNvSpPr/>
      </xdr:nvSpPr>
      <xdr:spPr>
        <a:xfrm>
          <a:off x="0" y="6877050"/>
          <a:ext cx="963930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18</xdr:row>
      <xdr:rowOff>0</xdr:rowOff>
    </xdr:from>
    <xdr:ext cx="9639300" cy="0"/>
    <xdr:sp fPublished="0" fLocksText="1">
      <xdr:nvSpPr>
        <xdr:cNvPr id="5" name="직선 연결선 5"/>
        <xdr:cNvSpPr/>
      </xdr:nvSpPr>
      <xdr:spPr>
        <a:xfrm>
          <a:off x="0" y="6877050"/>
          <a:ext cx="963930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18</xdr:row>
      <xdr:rowOff>0</xdr:rowOff>
    </xdr:from>
    <xdr:ext cx="9639300" cy="0"/>
    <xdr:sp fPublished="0" fLocksText="1">
      <xdr:nvSpPr>
        <xdr:cNvPr id="6" name="직선 연결선 6"/>
        <xdr:cNvSpPr/>
      </xdr:nvSpPr>
      <xdr:spPr>
        <a:xfrm>
          <a:off x="0" y="6877050"/>
          <a:ext cx="963930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35</xdr:row>
      <xdr:rowOff>0</xdr:rowOff>
    </xdr:from>
    <xdr:ext cx="6696075" cy="0"/>
    <xdr:sp fPublished="0" fLocksText="1">
      <xdr:nvSpPr>
        <xdr:cNvPr id="2" name="직선 연결선 2"/>
        <xdr:cNvSpPr/>
      </xdr:nvSpPr>
      <xdr:spPr>
        <a:xfrm>
          <a:off x="0" y="9896475"/>
          <a:ext cx="6696075"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35</xdr:row>
      <xdr:rowOff>0</xdr:rowOff>
    </xdr:from>
    <xdr:ext cx="6696075" cy="0"/>
    <xdr:sp fPublished="0" fLocksText="1">
      <xdr:nvSpPr>
        <xdr:cNvPr id="5" name="직선 연결선 5"/>
        <xdr:cNvSpPr/>
      </xdr:nvSpPr>
      <xdr:spPr>
        <a:xfrm>
          <a:off x="0" y="9896475"/>
          <a:ext cx="6696075"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71</xdr:row>
      <xdr:rowOff>0</xdr:rowOff>
    </xdr:from>
    <xdr:ext cx="6696075" cy="0"/>
    <xdr:sp fPublished="0" fLocksText="1">
      <xdr:nvSpPr>
        <xdr:cNvPr id="6" name="직선 연결선 6"/>
        <xdr:cNvSpPr/>
      </xdr:nvSpPr>
      <xdr:spPr>
        <a:xfrm>
          <a:off x="0" y="20507325"/>
          <a:ext cx="6696075"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35</xdr:row>
      <xdr:rowOff>0</xdr:rowOff>
    </xdr:from>
    <xdr:ext cx="6696075" cy="0"/>
    <xdr:sp fPublished="0" fLocksText="1">
      <xdr:nvSpPr>
        <xdr:cNvPr id="7" name="직선 연결선 7"/>
        <xdr:cNvSpPr/>
      </xdr:nvSpPr>
      <xdr:spPr>
        <a:xfrm>
          <a:off x="0" y="9896475"/>
          <a:ext cx="6696075"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35</xdr:row>
      <xdr:rowOff>0</xdr:rowOff>
    </xdr:from>
    <xdr:ext cx="6696075" cy="0"/>
    <xdr:sp fPublished="0" fLocksText="1">
      <xdr:nvSpPr>
        <xdr:cNvPr id="10" name="직선 연결선 10"/>
        <xdr:cNvSpPr/>
      </xdr:nvSpPr>
      <xdr:spPr>
        <a:xfrm>
          <a:off x="0" y="9896475"/>
          <a:ext cx="6696075"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35</xdr:row>
      <xdr:rowOff>0</xdr:rowOff>
    </xdr:from>
    <xdr:ext cx="6696075" cy="0"/>
    <xdr:sp fPublished="0" fLocksText="1">
      <xdr:nvSpPr>
        <xdr:cNvPr id="13" name="직선 연결선 13"/>
        <xdr:cNvSpPr/>
      </xdr:nvSpPr>
      <xdr:spPr>
        <a:xfrm>
          <a:off x="0" y="9896475"/>
          <a:ext cx="6696075"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0</xdr:col>
      <xdr:colOff>0</xdr:colOff>
      <xdr:row>34</xdr:row>
      <xdr:rowOff>0</xdr:rowOff>
    </xdr:from>
    <xdr:ext cx="6686550" cy="0"/>
    <xdr:sp fPublished="0" fLocksText="1">
      <xdr:nvSpPr>
        <xdr:cNvPr id="2" name="직선 연결선 2"/>
        <xdr:cNvSpPr/>
      </xdr:nvSpPr>
      <xdr:spPr>
        <a:xfrm>
          <a:off x="0" y="956310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36</xdr:row>
      <xdr:rowOff>0</xdr:rowOff>
    </xdr:from>
    <xdr:ext cx="6686550" cy="0"/>
    <xdr:sp fPublished="0" fLocksText="1">
      <xdr:nvSpPr>
        <xdr:cNvPr id="3" name="직선 연결선 3"/>
        <xdr:cNvSpPr/>
      </xdr:nvSpPr>
      <xdr:spPr>
        <a:xfrm>
          <a:off x="0" y="989647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73</xdr:row>
      <xdr:rowOff>0</xdr:rowOff>
    </xdr:from>
    <xdr:ext cx="6686550" cy="0"/>
    <xdr:sp fPublished="0" fLocksText="1">
      <xdr:nvSpPr>
        <xdr:cNvPr id="4" name="직선 연결선 4"/>
        <xdr:cNvSpPr/>
      </xdr:nvSpPr>
      <xdr:spPr>
        <a:xfrm>
          <a:off x="0" y="2014537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75</xdr:row>
      <xdr:rowOff>0</xdr:rowOff>
    </xdr:from>
    <xdr:ext cx="6686550" cy="0"/>
    <xdr:sp fPublished="0" fLocksText="1">
      <xdr:nvSpPr>
        <xdr:cNvPr id="5" name="직선 연결선 5"/>
        <xdr:cNvSpPr/>
      </xdr:nvSpPr>
      <xdr:spPr>
        <a:xfrm>
          <a:off x="0" y="2047875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112</xdr:row>
      <xdr:rowOff>0</xdr:rowOff>
    </xdr:from>
    <xdr:ext cx="6686550" cy="0"/>
    <xdr:sp fPublished="0" fLocksText="1">
      <xdr:nvSpPr>
        <xdr:cNvPr id="6" name="직선 연결선 6"/>
        <xdr:cNvSpPr/>
      </xdr:nvSpPr>
      <xdr:spPr>
        <a:xfrm>
          <a:off x="0" y="3072765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114</xdr:row>
      <xdr:rowOff>0</xdr:rowOff>
    </xdr:from>
    <xdr:ext cx="6686550" cy="0"/>
    <xdr:sp fPublished="0" fLocksText="1">
      <xdr:nvSpPr>
        <xdr:cNvPr id="7" name="직선 연결선 7"/>
        <xdr:cNvSpPr/>
      </xdr:nvSpPr>
      <xdr:spPr>
        <a:xfrm>
          <a:off x="0" y="3106102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151</xdr:row>
      <xdr:rowOff>0</xdr:rowOff>
    </xdr:from>
    <xdr:ext cx="6686550" cy="0"/>
    <xdr:sp fPublished="0" fLocksText="1">
      <xdr:nvSpPr>
        <xdr:cNvPr id="8" name="직선 연결선 8"/>
        <xdr:cNvSpPr/>
      </xdr:nvSpPr>
      <xdr:spPr>
        <a:xfrm>
          <a:off x="0" y="4130992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153</xdr:row>
      <xdr:rowOff>0</xdr:rowOff>
    </xdr:from>
    <xdr:ext cx="6686550" cy="0"/>
    <xdr:sp fPublished="0" fLocksText="1">
      <xdr:nvSpPr>
        <xdr:cNvPr id="9" name="직선 연결선 9"/>
        <xdr:cNvSpPr/>
      </xdr:nvSpPr>
      <xdr:spPr>
        <a:xfrm>
          <a:off x="0" y="4164330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190</xdr:row>
      <xdr:rowOff>0</xdr:rowOff>
    </xdr:from>
    <xdr:ext cx="6686550" cy="0"/>
    <xdr:sp fPublished="0" fLocksText="1">
      <xdr:nvSpPr>
        <xdr:cNvPr id="10" name="직선 연결선 10"/>
        <xdr:cNvSpPr/>
      </xdr:nvSpPr>
      <xdr:spPr>
        <a:xfrm>
          <a:off x="0" y="5189220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192</xdr:row>
      <xdr:rowOff>0</xdr:rowOff>
    </xdr:from>
    <xdr:ext cx="6686550" cy="0"/>
    <xdr:sp fPublished="0" fLocksText="1">
      <xdr:nvSpPr>
        <xdr:cNvPr id="11" name="직선 연결선 11"/>
        <xdr:cNvSpPr/>
      </xdr:nvSpPr>
      <xdr:spPr>
        <a:xfrm>
          <a:off x="0" y="5222557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229</xdr:row>
      <xdr:rowOff>0</xdr:rowOff>
    </xdr:from>
    <xdr:ext cx="6686550" cy="0"/>
    <xdr:sp fPublished="0" fLocksText="1">
      <xdr:nvSpPr>
        <xdr:cNvPr id="12" name="직선 연결선 12"/>
        <xdr:cNvSpPr/>
      </xdr:nvSpPr>
      <xdr:spPr>
        <a:xfrm>
          <a:off x="0" y="6247447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231</xdr:row>
      <xdr:rowOff>0</xdr:rowOff>
    </xdr:from>
    <xdr:ext cx="6686550" cy="0"/>
    <xdr:sp fPublished="0" fLocksText="1">
      <xdr:nvSpPr>
        <xdr:cNvPr id="13" name="직선 연결선 13"/>
        <xdr:cNvSpPr/>
      </xdr:nvSpPr>
      <xdr:spPr>
        <a:xfrm>
          <a:off x="0" y="6280785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268</xdr:row>
      <xdr:rowOff>0</xdr:rowOff>
    </xdr:from>
    <xdr:ext cx="6686550" cy="0"/>
    <xdr:sp fPublished="0" fLocksText="1">
      <xdr:nvSpPr>
        <xdr:cNvPr id="14" name="직선 연결선 14"/>
        <xdr:cNvSpPr/>
      </xdr:nvSpPr>
      <xdr:spPr>
        <a:xfrm>
          <a:off x="0" y="7305675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270</xdr:row>
      <xdr:rowOff>0</xdr:rowOff>
    </xdr:from>
    <xdr:ext cx="6686550" cy="0"/>
    <xdr:sp fPublished="0" fLocksText="1">
      <xdr:nvSpPr>
        <xdr:cNvPr id="15" name="직선 연결선 15"/>
        <xdr:cNvSpPr/>
      </xdr:nvSpPr>
      <xdr:spPr>
        <a:xfrm>
          <a:off x="0" y="7339012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307</xdr:row>
      <xdr:rowOff>0</xdr:rowOff>
    </xdr:from>
    <xdr:ext cx="6686550" cy="0"/>
    <xdr:sp fPublished="0" fLocksText="1">
      <xdr:nvSpPr>
        <xdr:cNvPr id="16" name="직선 연결선 16"/>
        <xdr:cNvSpPr/>
      </xdr:nvSpPr>
      <xdr:spPr>
        <a:xfrm>
          <a:off x="0" y="8363902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309</xdr:row>
      <xdr:rowOff>0</xdr:rowOff>
    </xdr:from>
    <xdr:ext cx="6686550" cy="0"/>
    <xdr:sp fPublished="0" fLocksText="1">
      <xdr:nvSpPr>
        <xdr:cNvPr id="17" name="직선 연결선 17"/>
        <xdr:cNvSpPr/>
      </xdr:nvSpPr>
      <xdr:spPr>
        <a:xfrm>
          <a:off x="0" y="8397240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346</xdr:row>
      <xdr:rowOff>0</xdr:rowOff>
    </xdr:from>
    <xdr:ext cx="6686550" cy="0"/>
    <xdr:sp fPublished="0" fLocksText="1">
      <xdr:nvSpPr>
        <xdr:cNvPr id="18" name="직선 연결선 18"/>
        <xdr:cNvSpPr/>
      </xdr:nvSpPr>
      <xdr:spPr>
        <a:xfrm>
          <a:off x="0" y="9422130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348</xdr:row>
      <xdr:rowOff>0</xdr:rowOff>
    </xdr:from>
    <xdr:ext cx="6686550" cy="0"/>
    <xdr:sp fPublished="0" fLocksText="1">
      <xdr:nvSpPr>
        <xdr:cNvPr id="19" name="직선 연결선 19"/>
        <xdr:cNvSpPr/>
      </xdr:nvSpPr>
      <xdr:spPr>
        <a:xfrm>
          <a:off x="0" y="9455467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385</xdr:row>
      <xdr:rowOff>0</xdr:rowOff>
    </xdr:from>
    <xdr:ext cx="6686550" cy="0"/>
    <xdr:sp fPublished="0" fLocksText="1">
      <xdr:nvSpPr>
        <xdr:cNvPr id="20" name="직선 연결선 20"/>
        <xdr:cNvSpPr/>
      </xdr:nvSpPr>
      <xdr:spPr>
        <a:xfrm>
          <a:off x="0" y="10480357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387</xdr:row>
      <xdr:rowOff>0</xdr:rowOff>
    </xdr:from>
    <xdr:ext cx="6686550" cy="0"/>
    <xdr:sp fPublished="0" fLocksText="1">
      <xdr:nvSpPr>
        <xdr:cNvPr id="21" name="직선 연결선 21"/>
        <xdr:cNvSpPr/>
      </xdr:nvSpPr>
      <xdr:spPr>
        <a:xfrm>
          <a:off x="0" y="10513695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424</xdr:row>
      <xdr:rowOff>0</xdr:rowOff>
    </xdr:from>
    <xdr:ext cx="6686550" cy="0"/>
    <xdr:sp fPublished="0" fLocksText="1">
      <xdr:nvSpPr>
        <xdr:cNvPr id="22" name="직선 연결선 22"/>
        <xdr:cNvSpPr/>
      </xdr:nvSpPr>
      <xdr:spPr>
        <a:xfrm>
          <a:off x="0" y="11538585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426</xdr:row>
      <xdr:rowOff>0</xdr:rowOff>
    </xdr:from>
    <xdr:ext cx="6686550" cy="0"/>
    <xdr:sp fPublished="0" fLocksText="1">
      <xdr:nvSpPr>
        <xdr:cNvPr id="23" name="직선 연결선 23"/>
        <xdr:cNvSpPr/>
      </xdr:nvSpPr>
      <xdr:spPr>
        <a:xfrm>
          <a:off x="0" y="11571922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463</xdr:row>
      <xdr:rowOff>0</xdr:rowOff>
    </xdr:from>
    <xdr:ext cx="6686550" cy="0"/>
    <xdr:sp fPublished="0" fLocksText="1">
      <xdr:nvSpPr>
        <xdr:cNvPr id="24" name="직선 연결선 24"/>
        <xdr:cNvSpPr/>
      </xdr:nvSpPr>
      <xdr:spPr>
        <a:xfrm>
          <a:off x="0" y="12596812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465</xdr:row>
      <xdr:rowOff>0</xdr:rowOff>
    </xdr:from>
    <xdr:ext cx="6686550" cy="0"/>
    <xdr:sp fPublished="0" fLocksText="1">
      <xdr:nvSpPr>
        <xdr:cNvPr id="25" name="직선 연결선 25"/>
        <xdr:cNvSpPr/>
      </xdr:nvSpPr>
      <xdr:spPr>
        <a:xfrm>
          <a:off x="0" y="12630150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502</xdr:row>
      <xdr:rowOff>0</xdr:rowOff>
    </xdr:from>
    <xdr:ext cx="6686550" cy="0"/>
    <xdr:sp fPublished="0" fLocksText="1">
      <xdr:nvSpPr>
        <xdr:cNvPr id="26" name="직선 연결선 26"/>
        <xdr:cNvSpPr/>
      </xdr:nvSpPr>
      <xdr:spPr>
        <a:xfrm>
          <a:off x="0" y="13655040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504</xdr:row>
      <xdr:rowOff>0</xdr:rowOff>
    </xdr:from>
    <xdr:ext cx="6686550" cy="0"/>
    <xdr:sp fPublished="0" fLocksText="1">
      <xdr:nvSpPr>
        <xdr:cNvPr id="27" name="직선 연결선 27"/>
        <xdr:cNvSpPr/>
      </xdr:nvSpPr>
      <xdr:spPr>
        <a:xfrm>
          <a:off x="0" y="13688377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541</xdr:row>
      <xdr:rowOff>0</xdr:rowOff>
    </xdr:from>
    <xdr:ext cx="6686550" cy="0"/>
    <xdr:sp fPublished="0" fLocksText="1">
      <xdr:nvSpPr>
        <xdr:cNvPr id="28" name="직선 연결선 28"/>
        <xdr:cNvSpPr/>
      </xdr:nvSpPr>
      <xdr:spPr>
        <a:xfrm>
          <a:off x="0" y="14713267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543</xdr:row>
      <xdr:rowOff>0</xdr:rowOff>
    </xdr:from>
    <xdr:ext cx="6686550" cy="0"/>
    <xdr:sp fPublished="0" fLocksText="1">
      <xdr:nvSpPr>
        <xdr:cNvPr id="29" name="직선 연결선 29"/>
        <xdr:cNvSpPr/>
      </xdr:nvSpPr>
      <xdr:spPr>
        <a:xfrm>
          <a:off x="0" y="14746605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34</xdr:row>
      <xdr:rowOff>0</xdr:rowOff>
    </xdr:from>
    <xdr:ext cx="6686550" cy="0"/>
    <xdr:sp fPublished="0" fLocksText="1">
      <xdr:nvSpPr>
        <xdr:cNvPr id="42" name="직선 연결선 42"/>
        <xdr:cNvSpPr/>
      </xdr:nvSpPr>
      <xdr:spPr>
        <a:xfrm>
          <a:off x="0" y="956310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36</xdr:row>
      <xdr:rowOff>0</xdr:rowOff>
    </xdr:from>
    <xdr:ext cx="6686550" cy="0"/>
    <xdr:sp fPublished="0" fLocksText="1">
      <xdr:nvSpPr>
        <xdr:cNvPr id="43" name="직선 연결선 43"/>
        <xdr:cNvSpPr/>
      </xdr:nvSpPr>
      <xdr:spPr>
        <a:xfrm>
          <a:off x="0" y="989647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73</xdr:row>
      <xdr:rowOff>0</xdr:rowOff>
    </xdr:from>
    <xdr:ext cx="6686550" cy="0"/>
    <xdr:sp fPublished="0" fLocksText="1">
      <xdr:nvSpPr>
        <xdr:cNvPr id="44" name="직선 연결선 44"/>
        <xdr:cNvSpPr/>
      </xdr:nvSpPr>
      <xdr:spPr>
        <a:xfrm>
          <a:off x="0" y="2014537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75</xdr:row>
      <xdr:rowOff>0</xdr:rowOff>
    </xdr:from>
    <xdr:ext cx="6686550" cy="0"/>
    <xdr:sp fPublished="0" fLocksText="1">
      <xdr:nvSpPr>
        <xdr:cNvPr id="45" name="직선 연결선 45"/>
        <xdr:cNvSpPr/>
      </xdr:nvSpPr>
      <xdr:spPr>
        <a:xfrm>
          <a:off x="0" y="2047875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112</xdr:row>
      <xdr:rowOff>0</xdr:rowOff>
    </xdr:from>
    <xdr:ext cx="6686550" cy="0"/>
    <xdr:sp fPublished="0" fLocksText="1">
      <xdr:nvSpPr>
        <xdr:cNvPr id="46" name="직선 연결선 46"/>
        <xdr:cNvSpPr/>
      </xdr:nvSpPr>
      <xdr:spPr>
        <a:xfrm>
          <a:off x="0" y="3072765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114</xdr:row>
      <xdr:rowOff>0</xdr:rowOff>
    </xdr:from>
    <xdr:ext cx="6686550" cy="0"/>
    <xdr:sp fPublished="0" fLocksText="1">
      <xdr:nvSpPr>
        <xdr:cNvPr id="47" name="직선 연결선 47"/>
        <xdr:cNvSpPr/>
      </xdr:nvSpPr>
      <xdr:spPr>
        <a:xfrm>
          <a:off x="0" y="3106102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151</xdr:row>
      <xdr:rowOff>0</xdr:rowOff>
    </xdr:from>
    <xdr:ext cx="6686550" cy="0"/>
    <xdr:sp fPublished="0" fLocksText="1">
      <xdr:nvSpPr>
        <xdr:cNvPr id="48" name="직선 연결선 48"/>
        <xdr:cNvSpPr/>
      </xdr:nvSpPr>
      <xdr:spPr>
        <a:xfrm>
          <a:off x="0" y="4130992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153</xdr:row>
      <xdr:rowOff>0</xdr:rowOff>
    </xdr:from>
    <xdr:ext cx="6686550" cy="0"/>
    <xdr:sp fPublished="0" fLocksText="1">
      <xdr:nvSpPr>
        <xdr:cNvPr id="49" name="직선 연결선 49"/>
        <xdr:cNvSpPr/>
      </xdr:nvSpPr>
      <xdr:spPr>
        <a:xfrm>
          <a:off x="0" y="4164330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190</xdr:row>
      <xdr:rowOff>0</xdr:rowOff>
    </xdr:from>
    <xdr:ext cx="6686550" cy="0"/>
    <xdr:sp fPublished="0" fLocksText="1">
      <xdr:nvSpPr>
        <xdr:cNvPr id="50" name="직선 연결선 50"/>
        <xdr:cNvSpPr/>
      </xdr:nvSpPr>
      <xdr:spPr>
        <a:xfrm>
          <a:off x="0" y="5189220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192</xdr:row>
      <xdr:rowOff>0</xdr:rowOff>
    </xdr:from>
    <xdr:ext cx="6686550" cy="0"/>
    <xdr:sp fPublished="0" fLocksText="1">
      <xdr:nvSpPr>
        <xdr:cNvPr id="51" name="직선 연결선 51"/>
        <xdr:cNvSpPr/>
      </xdr:nvSpPr>
      <xdr:spPr>
        <a:xfrm>
          <a:off x="0" y="5222557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229</xdr:row>
      <xdr:rowOff>0</xdr:rowOff>
    </xdr:from>
    <xdr:ext cx="6686550" cy="0"/>
    <xdr:sp fPublished="0" fLocksText="1">
      <xdr:nvSpPr>
        <xdr:cNvPr id="52" name="직선 연결선 52"/>
        <xdr:cNvSpPr/>
      </xdr:nvSpPr>
      <xdr:spPr>
        <a:xfrm>
          <a:off x="0" y="6247447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231</xdr:row>
      <xdr:rowOff>0</xdr:rowOff>
    </xdr:from>
    <xdr:ext cx="6686550" cy="0"/>
    <xdr:sp fPublished="0" fLocksText="1">
      <xdr:nvSpPr>
        <xdr:cNvPr id="53" name="직선 연결선 53"/>
        <xdr:cNvSpPr/>
      </xdr:nvSpPr>
      <xdr:spPr>
        <a:xfrm>
          <a:off x="0" y="6280785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268</xdr:row>
      <xdr:rowOff>0</xdr:rowOff>
    </xdr:from>
    <xdr:ext cx="6686550" cy="0"/>
    <xdr:sp fPublished="0" fLocksText="1">
      <xdr:nvSpPr>
        <xdr:cNvPr id="54" name="직선 연결선 54"/>
        <xdr:cNvSpPr/>
      </xdr:nvSpPr>
      <xdr:spPr>
        <a:xfrm>
          <a:off x="0" y="7305675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270</xdr:row>
      <xdr:rowOff>0</xdr:rowOff>
    </xdr:from>
    <xdr:ext cx="6686550" cy="0"/>
    <xdr:sp fPublished="0" fLocksText="1">
      <xdr:nvSpPr>
        <xdr:cNvPr id="55" name="직선 연결선 55"/>
        <xdr:cNvSpPr/>
      </xdr:nvSpPr>
      <xdr:spPr>
        <a:xfrm>
          <a:off x="0" y="7339012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307</xdr:row>
      <xdr:rowOff>0</xdr:rowOff>
    </xdr:from>
    <xdr:ext cx="6686550" cy="0"/>
    <xdr:sp fPublished="0" fLocksText="1">
      <xdr:nvSpPr>
        <xdr:cNvPr id="56" name="직선 연결선 56"/>
        <xdr:cNvSpPr/>
      </xdr:nvSpPr>
      <xdr:spPr>
        <a:xfrm>
          <a:off x="0" y="8363902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309</xdr:row>
      <xdr:rowOff>0</xdr:rowOff>
    </xdr:from>
    <xdr:ext cx="6686550" cy="0"/>
    <xdr:sp fPublished="0" fLocksText="1">
      <xdr:nvSpPr>
        <xdr:cNvPr id="57" name="직선 연결선 57"/>
        <xdr:cNvSpPr/>
      </xdr:nvSpPr>
      <xdr:spPr>
        <a:xfrm>
          <a:off x="0" y="8397240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346</xdr:row>
      <xdr:rowOff>0</xdr:rowOff>
    </xdr:from>
    <xdr:ext cx="6686550" cy="0"/>
    <xdr:sp fPublished="0" fLocksText="1">
      <xdr:nvSpPr>
        <xdr:cNvPr id="58" name="직선 연결선 58"/>
        <xdr:cNvSpPr/>
      </xdr:nvSpPr>
      <xdr:spPr>
        <a:xfrm>
          <a:off x="0" y="9422130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348</xdr:row>
      <xdr:rowOff>0</xdr:rowOff>
    </xdr:from>
    <xdr:ext cx="6686550" cy="0"/>
    <xdr:sp fPublished="0" fLocksText="1">
      <xdr:nvSpPr>
        <xdr:cNvPr id="59" name="직선 연결선 59"/>
        <xdr:cNvSpPr/>
      </xdr:nvSpPr>
      <xdr:spPr>
        <a:xfrm>
          <a:off x="0" y="9455467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385</xdr:row>
      <xdr:rowOff>0</xdr:rowOff>
    </xdr:from>
    <xdr:ext cx="6686550" cy="0"/>
    <xdr:sp fPublished="0" fLocksText="1">
      <xdr:nvSpPr>
        <xdr:cNvPr id="60" name="직선 연결선 60"/>
        <xdr:cNvSpPr/>
      </xdr:nvSpPr>
      <xdr:spPr>
        <a:xfrm>
          <a:off x="0" y="10480357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387</xdr:row>
      <xdr:rowOff>0</xdr:rowOff>
    </xdr:from>
    <xdr:ext cx="6686550" cy="0"/>
    <xdr:sp fPublished="0" fLocksText="1">
      <xdr:nvSpPr>
        <xdr:cNvPr id="61" name="직선 연결선 61"/>
        <xdr:cNvSpPr/>
      </xdr:nvSpPr>
      <xdr:spPr>
        <a:xfrm>
          <a:off x="0" y="10513695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424</xdr:row>
      <xdr:rowOff>0</xdr:rowOff>
    </xdr:from>
    <xdr:ext cx="6686550" cy="0"/>
    <xdr:sp fPublished="0" fLocksText="1">
      <xdr:nvSpPr>
        <xdr:cNvPr id="62" name="직선 연결선 62"/>
        <xdr:cNvSpPr/>
      </xdr:nvSpPr>
      <xdr:spPr>
        <a:xfrm>
          <a:off x="0" y="11538585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426</xdr:row>
      <xdr:rowOff>0</xdr:rowOff>
    </xdr:from>
    <xdr:ext cx="6686550" cy="0"/>
    <xdr:sp fPublished="0" fLocksText="1">
      <xdr:nvSpPr>
        <xdr:cNvPr id="63" name="직선 연결선 63"/>
        <xdr:cNvSpPr/>
      </xdr:nvSpPr>
      <xdr:spPr>
        <a:xfrm>
          <a:off x="0" y="11571922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463</xdr:row>
      <xdr:rowOff>0</xdr:rowOff>
    </xdr:from>
    <xdr:ext cx="6686550" cy="0"/>
    <xdr:sp fPublished="0" fLocksText="1">
      <xdr:nvSpPr>
        <xdr:cNvPr id="64" name="직선 연결선 64"/>
        <xdr:cNvSpPr/>
      </xdr:nvSpPr>
      <xdr:spPr>
        <a:xfrm>
          <a:off x="0" y="12596812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465</xdr:row>
      <xdr:rowOff>0</xdr:rowOff>
    </xdr:from>
    <xdr:ext cx="6686550" cy="0"/>
    <xdr:sp fPublished="0" fLocksText="1">
      <xdr:nvSpPr>
        <xdr:cNvPr id="65" name="직선 연결선 65"/>
        <xdr:cNvSpPr/>
      </xdr:nvSpPr>
      <xdr:spPr>
        <a:xfrm>
          <a:off x="0" y="12630150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502</xdr:row>
      <xdr:rowOff>0</xdr:rowOff>
    </xdr:from>
    <xdr:ext cx="6686550" cy="0"/>
    <xdr:sp fPublished="0" fLocksText="1">
      <xdr:nvSpPr>
        <xdr:cNvPr id="66" name="직선 연결선 66"/>
        <xdr:cNvSpPr/>
      </xdr:nvSpPr>
      <xdr:spPr>
        <a:xfrm>
          <a:off x="0" y="13655040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504</xdr:row>
      <xdr:rowOff>0</xdr:rowOff>
    </xdr:from>
    <xdr:ext cx="6686550" cy="0"/>
    <xdr:sp fPublished="0" fLocksText="1">
      <xdr:nvSpPr>
        <xdr:cNvPr id="67" name="직선 연결선 67"/>
        <xdr:cNvSpPr/>
      </xdr:nvSpPr>
      <xdr:spPr>
        <a:xfrm>
          <a:off x="0" y="13688377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541</xdr:row>
      <xdr:rowOff>0</xdr:rowOff>
    </xdr:from>
    <xdr:ext cx="6686550" cy="0"/>
    <xdr:sp fPublished="0" fLocksText="1">
      <xdr:nvSpPr>
        <xdr:cNvPr id="68" name="직선 연결선 68"/>
        <xdr:cNvSpPr/>
      </xdr:nvSpPr>
      <xdr:spPr>
        <a:xfrm>
          <a:off x="0" y="14713267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543</xdr:row>
      <xdr:rowOff>0</xdr:rowOff>
    </xdr:from>
    <xdr:ext cx="6686550" cy="0"/>
    <xdr:sp fPublished="0" fLocksText="1">
      <xdr:nvSpPr>
        <xdr:cNvPr id="69" name="직선 연결선 69"/>
        <xdr:cNvSpPr/>
      </xdr:nvSpPr>
      <xdr:spPr>
        <a:xfrm>
          <a:off x="0" y="14746605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34</xdr:row>
      <xdr:rowOff>0</xdr:rowOff>
    </xdr:from>
    <xdr:ext cx="6686550" cy="0"/>
    <xdr:sp fPublished="0" fLocksText="1">
      <xdr:nvSpPr>
        <xdr:cNvPr id="74" name="직선 연결선 74"/>
        <xdr:cNvSpPr/>
      </xdr:nvSpPr>
      <xdr:spPr>
        <a:xfrm>
          <a:off x="0" y="956310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36</xdr:row>
      <xdr:rowOff>0</xdr:rowOff>
    </xdr:from>
    <xdr:ext cx="6686550" cy="0"/>
    <xdr:sp fPublished="0" fLocksText="1">
      <xdr:nvSpPr>
        <xdr:cNvPr id="75" name="직선 연결선 75"/>
        <xdr:cNvSpPr/>
      </xdr:nvSpPr>
      <xdr:spPr>
        <a:xfrm>
          <a:off x="0" y="989647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73</xdr:row>
      <xdr:rowOff>0</xdr:rowOff>
    </xdr:from>
    <xdr:ext cx="6686550" cy="0"/>
    <xdr:sp fPublished="0" fLocksText="1">
      <xdr:nvSpPr>
        <xdr:cNvPr id="76" name="직선 연결선 76"/>
        <xdr:cNvSpPr/>
      </xdr:nvSpPr>
      <xdr:spPr>
        <a:xfrm>
          <a:off x="0" y="2014537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75</xdr:row>
      <xdr:rowOff>0</xdr:rowOff>
    </xdr:from>
    <xdr:ext cx="6686550" cy="0"/>
    <xdr:sp fPublished="0" fLocksText="1">
      <xdr:nvSpPr>
        <xdr:cNvPr id="77" name="직선 연결선 77"/>
        <xdr:cNvSpPr/>
      </xdr:nvSpPr>
      <xdr:spPr>
        <a:xfrm>
          <a:off x="0" y="2047875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112</xdr:row>
      <xdr:rowOff>0</xdr:rowOff>
    </xdr:from>
    <xdr:ext cx="6686550" cy="0"/>
    <xdr:sp fPublished="0" fLocksText="1">
      <xdr:nvSpPr>
        <xdr:cNvPr id="78" name="직선 연결선 78"/>
        <xdr:cNvSpPr/>
      </xdr:nvSpPr>
      <xdr:spPr>
        <a:xfrm>
          <a:off x="0" y="3072765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114</xdr:row>
      <xdr:rowOff>0</xdr:rowOff>
    </xdr:from>
    <xdr:ext cx="6686550" cy="0"/>
    <xdr:sp fPublished="0" fLocksText="1">
      <xdr:nvSpPr>
        <xdr:cNvPr id="79" name="직선 연결선 79"/>
        <xdr:cNvSpPr/>
      </xdr:nvSpPr>
      <xdr:spPr>
        <a:xfrm>
          <a:off x="0" y="3106102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151</xdr:row>
      <xdr:rowOff>0</xdr:rowOff>
    </xdr:from>
    <xdr:ext cx="6686550" cy="0"/>
    <xdr:sp fPublished="0" fLocksText="1">
      <xdr:nvSpPr>
        <xdr:cNvPr id="80" name="직선 연결선 80"/>
        <xdr:cNvSpPr/>
      </xdr:nvSpPr>
      <xdr:spPr>
        <a:xfrm>
          <a:off x="0" y="4130992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153</xdr:row>
      <xdr:rowOff>0</xdr:rowOff>
    </xdr:from>
    <xdr:ext cx="6686550" cy="0"/>
    <xdr:sp fPublished="0" fLocksText="1">
      <xdr:nvSpPr>
        <xdr:cNvPr id="81" name="직선 연결선 81"/>
        <xdr:cNvSpPr/>
      </xdr:nvSpPr>
      <xdr:spPr>
        <a:xfrm>
          <a:off x="0" y="4164330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190</xdr:row>
      <xdr:rowOff>0</xdr:rowOff>
    </xdr:from>
    <xdr:ext cx="6686550" cy="0"/>
    <xdr:sp fPublished="0" fLocksText="1">
      <xdr:nvSpPr>
        <xdr:cNvPr id="82" name="직선 연결선 82"/>
        <xdr:cNvSpPr/>
      </xdr:nvSpPr>
      <xdr:spPr>
        <a:xfrm>
          <a:off x="0" y="5189220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192</xdr:row>
      <xdr:rowOff>0</xdr:rowOff>
    </xdr:from>
    <xdr:ext cx="6686550" cy="0"/>
    <xdr:sp fPublished="0" fLocksText="1">
      <xdr:nvSpPr>
        <xdr:cNvPr id="83" name="직선 연결선 83"/>
        <xdr:cNvSpPr/>
      </xdr:nvSpPr>
      <xdr:spPr>
        <a:xfrm>
          <a:off x="0" y="5222557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229</xdr:row>
      <xdr:rowOff>0</xdr:rowOff>
    </xdr:from>
    <xdr:ext cx="6686550" cy="0"/>
    <xdr:sp fPublished="0" fLocksText="1">
      <xdr:nvSpPr>
        <xdr:cNvPr id="84" name="직선 연결선 84"/>
        <xdr:cNvSpPr/>
      </xdr:nvSpPr>
      <xdr:spPr>
        <a:xfrm>
          <a:off x="0" y="6247447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231</xdr:row>
      <xdr:rowOff>0</xdr:rowOff>
    </xdr:from>
    <xdr:ext cx="6686550" cy="0"/>
    <xdr:sp fPublished="0" fLocksText="1">
      <xdr:nvSpPr>
        <xdr:cNvPr id="85" name="직선 연결선 85"/>
        <xdr:cNvSpPr/>
      </xdr:nvSpPr>
      <xdr:spPr>
        <a:xfrm>
          <a:off x="0" y="6280785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268</xdr:row>
      <xdr:rowOff>0</xdr:rowOff>
    </xdr:from>
    <xdr:ext cx="6686550" cy="0"/>
    <xdr:sp fPublished="0" fLocksText="1">
      <xdr:nvSpPr>
        <xdr:cNvPr id="86" name="직선 연결선 86"/>
        <xdr:cNvSpPr/>
      </xdr:nvSpPr>
      <xdr:spPr>
        <a:xfrm>
          <a:off x="0" y="7305675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270</xdr:row>
      <xdr:rowOff>0</xdr:rowOff>
    </xdr:from>
    <xdr:ext cx="6686550" cy="0"/>
    <xdr:sp fPublished="0" fLocksText="1">
      <xdr:nvSpPr>
        <xdr:cNvPr id="87" name="직선 연결선 87"/>
        <xdr:cNvSpPr/>
      </xdr:nvSpPr>
      <xdr:spPr>
        <a:xfrm>
          <a:off x="0" y="7339012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307</xdr:row>
      <xdr:rowOff>0</xdr:rowOff>
    </xdr:from>
    <xdr:ext cx="6686550" cy="0"/>
    <xdr:sp fPublished="0" fLocksText="1">
      <xdr:nvSpPr>
        <xdr:cNvPr id="88" name="직선 연결선 88"/>
        <xdr:cNvSpPr/>
      </xdr:nvSpPr>
      <xdr:spPr>
        <a:xfrm>
          <a:off x="0" y="8363902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309</xdr:row>
      <xdr:rowOff>0</xdr:rowOff>
    </xdr:from>
    <xdr:ext cx="6686550" cy="0"/>
    <xdr:sp fPublished="0" fLocksText="1">
      <xdr:nvSpPr>
        <xdr:cNvPr id="89" name="직선 연결선 89"/>
        <xdr:cNvSpPr/>
      </xdr:nvSpPr>
      <xdr:spPr>
        <a:xfrm>
          <a:off x="0" y="8397240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346</xdr:row>
      <xdr:rowOff>0</xdr:rowOff>
    </xdr:from>
    <xdr:ext cx="6686550" cy="0"/>
    <xdr:sp fPublished="0" fLocksText="1">
      <xdr:nvSpPr>
        <xdr:cNvPr id="90" name="직선 연결선 90"/>
        <xdr:cNvSpPr/>
      </xdr:nvSpPr>
      <xdr:spPr>
        <a:xfrm>
          <a:off x="0" y="9422130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348</xdr:row>
      <xdr:rowOff>0</xdr:rowOff>
    </xdr:from>
    <xdr:ext cx="6686550" cy="0"/>
    <xdr:sp fPublished="0" fLocksText="1">
      <xdr:nvSpPr>
        <xdr:cNvPr id="91" name="직선 연결선 91"/>
        <xdr:cNvSpPr/>
      </xdr:nvSpPr>
      <xdr:spPr>
        <a:xfrm>
          <a:off x="0" y="9455467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385</xdr:row>
      <xdr:rowOff>0</xdr:rowOff>
    </xdr:from>
    <xdr:ext cx="6686550" cy="0"/>
    <xdr:sp fPublished="0" fLocksText="1">
      <xdr:nvSpPr>
        <xdr:cNvPr id="92" name="직선 연결선 92"/>
        <xdr:cNvSpPr/>
      </xdr:nvSpPr>
      <xdr:spPr>
        <a:xfrm>
          <a:off x="0" y="10480357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387</xdr:row>
      <xdr:rowOff>0</xdr:rowOff>
    </xdr:from>
    <xdr:ext cx="6686550" cy="0"/>
    <xdr:sp fPublished="0" fLocksText="1">
      <xdr:nvSpPr>
        <xdr:cNvPr id="93" name="직선 연결선 93"/>
        <xdr:cNvSpPr/>
      </xdr:nvSpPr>
      <xdr:spPr>
        <a:xfrm>
          <a:off x="0" y="10513695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424</xdr:row>
      <xdr:rowOff>0</xdr:rowOff>
    </xdr:from>
    <xdr:ext cx="6686550" cy="0"/>
    <xdr:sp fPublished="0" fLocksText="1">
      <xdr:nvSpPr>
        <xdr:cNvPr id="94" name="직선 연결선 94"/>
        <xdr:cNvSpPr/>
      </xdr:nvSpPr>
      <xdr:spPr>
        <a:xfrm>
          <a:off x="0" y="11538585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426</xdr:row>
      <xdr:rowOff>0</xdr:rowOff>
    </xdr:from>
    <xdr:ext cx="6686550" cy="0"/>
    <xdr:sp fPublished="0" fLocksText="1">
      <xdr:nvSpPr>
        <xdr:cNvPr id="95" name="직선 연결선 95"/>
        <xdr:cNvSpPr/>
      </xdr:nvSpPr>
      <xdr:spPr>
        <a:xfrm>
          <a:off x="0" y="11571922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463</xdr:row>
      <xdr:rowOff>0</xdr:rowOff>
    </xdr:from>
    <xdr:ext cx="6686550" cy="0"/>
    <xdr:sp fPublished="0" fLocksText="1">
      <xdr:nvSpPr>
        <xdr:cNvPr id="96" name="직선 연결선 96"/>
        <xdr:cNvSpPr/>
      </xdr:nvSpPr>
      <xdr:spPr>
        <a:xfrm>
          <a:off x="0" y="12596812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465</xdr:row>
      <xdr:rowOff>0</xdr:rowOff>
    </xdr:from>
    <xdr:ext cx="6686550" cy="0"/>
    <xdr:sp fPublished="0" fLocksText="1">
      <xdr:nvSpPr>
        <xdr:cNvPr id="97" name="직선 연결선 97"/>
        <xdr:cNvSpPr/>
      </xdr:nvSpPr>
      <xdr:spPr>
        <a:xfrm>
          <a:off x="0" y="12630150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502</xdr:row>
      <xdr:rowOff>0</xdr:rowOff>
    </xdr:from>
    <xdr:ext cx="6686550" cy="0"/>
    <xdr:sp fPublished="0" fLocksText="1">
      <xdr:nvSpPr>
        <xdr:cNvPr id="98" name="직선 연결선 98"/>
        <xdr:cNvSpPr/>
      </xdr:nvSpPr>
      <xdr:spPr>
        <a:xfrm>
          <a:off x="0" y="13655040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504</xdr:row>
      <xdr:rowOff>0</xdr:rowOff>
    </xdr:from>
    <xdr:ext cx="6686550" cy="0"/>
    <xdr:sp fPublished="0" fLocksText="1">
      <xdr:nvSpPr>
        <xdr:cNvPr id="99" name="직선 연결선 99"/>
        <xdr:cNvSpPr/>
      </xdr:nvSpPr>
      <xdr:spPr>
        <a:xfrm>
          <a:off x="0" y="13688377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541</xdr:row>
      <xdr:rowOff>0</xdr:rowOff>
    </xdr:from>
    <xdr:ext cx="6686550" cy="0"/>
    <xdr:sp fPublished="0" fLocksText="1">
      <xdr:nvSpPr>
        <xdr:cNvPr id="100" name="직선 연결선 100"/>
        <xdr:cNvSpPr/>
      </xdr:nvSpPr>
      <xdr:spPr>
        <a:xfrm>
          <a:off x="0" y="14713267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543</xdr:row>
      <xdr:rowOff>0</xdr:rowOff>
    </xdr:from>
    <xdr:ext cx="6686550" cy="0"/>
    <xdr:sp fPublished="0" fLocksText="1">
      <xdr:nvSpPr>
        <xdr:cNvPr id="101" name="직선 연결선 101"/>
        <xdr:cNvSpPr/>
      </xdr:nvSpPr>
      <xdr:spPr>
        <a:xfrm>
          <a:off x="0" y="14746605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34</xdr:row>
      <xdr:rowOff>0</xdr:rowOff>
    </xdr:from>
    <xdr:ext cx="6686550" cy="0"/>
    <xdr:sp fPublished="0" fLocksText="1">
      <xdr:nvSpPr>
        <xdr:cNvPr id="104" name="직선 연결선 104"/>
        <xdr:cNvSpPr/>
      </xdr:nvSpPr>
      <xdr:spPr>
        <a:xfrm>
          <a:off x="0" y="956310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36</xdr:row>
      <xdr:rowOff>0</xdr:rowOff>
    </xdr:from>
    <xdr:ext cx="6686550" cy="0"/>
    <xdr:sp fPublished="0" fLocksText="1">
      <xdr:nvSpPr>
        <xdr:cNvPr id="105" name="직선 연결선 105"/>
        <xdr:cNvSpPr/>
      </xdr:nvSpPr>
      <xdr:spPr>
        <a:xfrm>
          <a:off x="0" y="989647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73</xdr:row>
      <xdr:rowOff>0</xdr:rowOff>
    </xdr:from>
    <xdr:ext cx="6686550" cy="0"/>
    <xdr:sp fPublished="0" fLocksText="1">
      <xdr:nvSpPr>
        <xdr:cNvPr id="106" name="직선 연결선 106"/>
        <xdr:cNvSpPr/>
      </xdr:nvSpPr>
      <xdr:spPr>
        <a:xfrm>
          <a:off x="0" y="2014537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75</xdr:row>
      <xdr:rowOff>0</xdr:rowOff>
    </xdr:from>
    <xdr:ext cx="6686550" cy="0"/>
    <xdr:sp fPublished="0" fLocksText="1">
      <xdr:nvSpPr>
        <xdr:cNvPr id="107" name="직선 연결선 107"/>
        <xdr:cNvSpPr/>
      </xdr:nvSpPr>
      <xdr:spPr>
        <a:xfrm>
          <a:off x="0" y="2047875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112</xdr:row>
      <xdr:rowOff>0</xdr:rowOff>
    </xdr:from>
    <xdr:ext cx="6686550" cy="0"/>
    <xdr:sp fPublished="0" fLocksText="1">
      <xdr:nvSpPr>
        <xdr:cNvPr id="108" name="직선 연결선 108"/>
        <xdr:cNvSpPr/>
      </xdr:nvSpPr>
      <xdr:spPr>
        <a:xfrm>
          <a:off x="0" y="3072765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114</xdr:row>
      <xdr:rowOff>0</xdr:rowOff>
    </xdr:from>
    <xdr:ext cx="6686550" cy="0"/>
    <xdr:sp fPublished="0" fLocksText="1">
      <xdr:nvSpPr>
        <xdr:cNvPr id="109" name="직선 연결선 109"/>
        <xdr:cNvSpPr/>
      </xdr:nvSpPr>
      <xdr:spPr>
        <a:xfrm>
          <a:off x="0" y="3106102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151</xdr:row>
      <xdr:rowOff>0</xdr:rowOff>
    </xdr:from>
    <xdr:ext cx="6686550" cy="0"/>
    <xdr:sp fPublished="0" fLocksText="1">
      <xdr:nvSpPr>
        <xdr:cNvPr id="110" name="직선 연결선 110"/>
        <xdr:cNvSpPr/>
      </xdr:nvSpPr>
      <xdr:spPr>
        <a:xfrm>
          <a:off x="0" y="4130992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153</xdr:row>
      <xdr:rowOff>0</xdr:rowOff>
    </xdr:from>
    <xdr:ext cx="6686550" cy="0"/>
    <xdr:sp fPublished="0" fLocksText="1">
      <xdr:nvSpPr>
        <xdr:cNvPr id="111" name="직선 연결선 111"/>
        <xdr:cNvSpPr/>
      </xdr:nvSpPr>
      <xdr:spPr>
        <a:xfrm>
          <a:off x="0" y="4164330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190</xdr:row>
      <xdr:rowOff>0</xdr:rowOff>
    </xdr:from>
    <xdr:ext cx="6686550" cy="0"/>
    <xdr:sp fPublished="0" fLocksText="1">
      <xdr:nvSpPr>
        <xdr:cNvPr id="112" name="직선 연결선 112"/>
        <xdr:cNvSpPr/>
      </xdr:nvSpPr>
      <xdr:spPr>
        <a:xfrm>
          <a:off x="0" y="5189220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192</xdr:row>
      <xdr:rowOff>0</xdr:rowOff>
    </xdr:from>
    <xdr:ext cx="6686550" cy="0"/>
    <xdr:sp fPublished="0" fLocksText="1">
      <xdr:nvSpPr>
        <xdr:cNvPr id="113" name="직선 연결선 113"/>
        <xdr:cNvSpPr/>
      </xdr:nvSpPr>
      <xdr:spPr>
        <a:xfrm>
          <a:off x="0" y="5222557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229</xdr:row>
      <xdr:rowOff>0</xdr:rowOff>
    </xdr:from>
    <xdr:ext cx="6686550" cy="0"/>
    <xdr:sp fPublished="0" fLocksText="1">
      <xdr:nvSpPr>
        <xdr:cNvPr id="114" name="직선 연결선 114"/>
        <xdr:cNvSpPr/>
      </xdr:nvSpPr>
      <xdr:spPr>
        <a:xfrm>
          <a:off x="0" y="6247447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231</xdr:row>
      <xdr:rowOff>0</xdr:rowOff>
    </xdr:from>
    <xdr:ext cx="6686550" cy="0"/>
    <xdr:sp fPublished="0" fLocksText="1">
      <xdr:nvSpPr>
        <xdr:cNvPr id="115" name="직선 연결선 115"/>
        <xdr:cNvSpPr/>
      </xdr:nvSpPr>
      <xdr:spPr>
        <a:xfrm>
          <a:off x="0" y="6280785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268</xdr:row>
      <xdr:rowOff>0</xdr:rowOff>
    </xdr:from>
    <xdr:ext cx="6686550" cy="0"/>
    <xdr:sp fPublished="0" fLocksText="1">
      <xdr:nvSpPr>
        <xdr:cNvPr id="116" name="직선 연결선 116"/>
        <xdr:cNvSpPr/>
      </xdr:nvSpPr>
      <xdr:spPr>
        <a:xfrm>
          <a:off x="0" y="7305675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270</xdr:row>
      <xdr:rowOff>0</xdr:rowOff>
    </xdr:from>
    <xdr:ext cx="6686550" cy="0"/>
    <xdr:sp fPublished="0" fLocksText="1">
      <xdr:nvSpPr>
        <xdr:cNvPr id="117" name="직선 연결선 117"/>
        <xdr:cNvSpPr/>
      </xdr:nvSpPr>
      <xdr:spPr>
        <a:xfrm>
          <a:off x="0" y="7339012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307</xdr:row>
      <xdr:rowOff>0</xdr:rowOff>
    </xdr:from>
    <xdr:ext cx="6686550" cy="0"/>
    <xdr:sp fPublished="0" fLocksText="1">
      <xdr:nvSpPr>
        <xdr:cNvPr id="118" name="직선 연결선 118"/>
        <xdr:cNvSpPr/>
      </xdr:nvSpPr>
      <xdr:spPr>
        <a:xfrm>
          <a:off x="0" y="8363902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309</xdr:row>
      <xdr:rowOff>0</xdr:rowOff>
    </xdr:from>
    <xdr:ext cx="6686550" cy="0"/>
    <xdr:sp fPublished="0" fLocksText="1">
      <xdr:nvSpPr>
        <xdr:cNvPr id="119" name="직선 연결선 119"/>
        <xdr:cNvSpPr/>
      </xdr:nvSpPr>
      <xdr:spPr>
        <a:xfrm>
          <a:off x="0" y="8397240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346</xdr:row>
      <xdr:rowOff>0</xdr:rowOff>
    </xdr:from>
    <xdr:ext cx="6686550" cy="0"/>
    <xdr:sp fPublished="0" fLocksText="1">
      <xdr:nvSpPr>
        <xdr:cNvPr id="120" name="직선 연결선 120"/>
        <xdr:cNvSpPr/>
      </xdr:nvSpPr>
      <xdr:spPr>
        <a:xfrm>
          <a:off x="0" y="9422130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348</xdr:row>
      <xdr:rowOff>0</xdr:rowOff>
    </xdr:from>
    <xdr:ext cx="6686550" cy="0"/>
    <xdr:sp fPublished="0" fLocksText="1">
      <xdr:nvSpPr>
        <xdr:cNvPr id="121" name="직선 연결선 121"/>
        <xdr:cNvSpPr/>
      </xdr:nvSpPr>
      <xdr:spPr>
        <a:xfrm>
          <a:off x="0" y="9455467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385</xdr:row>
      <xdr:rowOff>0</xdr:rowOff>
    </xdr:from>
    <xdr:ext cx="6686550" cy="0"/>
    <xdr:sp fPublished="0" fLocksText="1">
      <xdr:nvSpPr>
        <xdr:cNvPr id="122" name="직선 연결선 122"/>
        <xdr:cNvSpPr/>
      </xdr:nvSpPr>
      <xdr:spPr>
        <a:xfrm>
          <a:off x="0" y="10480357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387</xdr:row>
      <xdr:rowOff>0</xdr:rowOff>
    </xdr:from>
    <xdr:ext cx="6686550" cy="0"/>
    <xdr:sp fPublished="0" fLocksText="1">
      <xdr:nvSpPr>
        <xdr:cNvPr id="123" name="직선 연결선 123"/>
        <xdr:cNvSpPr/>
      </xdr:nvSpPr>
      <xdr:spPr>
        <a:xfrm>
          <a:off x="0" y="10513695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424</xdr:row>
      <xdr:rowOff>0</xdr:rowOff>
    </xdr:from>
    <xdr:ext cx="6686550" cy="0"/>
    <xdr:sp fPublished="0" fLocksText="1">
      <xdr:nvSpPr>
        <xdr:cNvPr id="124" name="직선 연결선 124"/>
        <xdr:cNvSpPr/>
      </xdr:nvSpPr>
      <xdr:spPr>
        <a:xfrm>
          <a:off x="0" y="11538585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426</xdr:row>
      <xdr:rowOff>0</xdr:rowOff>
    </xdr:from>
    <xdr:ext cx="6686550" cy="0"/>
    <xdr:sp fPublished="0" fLocksText="1">
      <xdr:nvSpPr>
        <xdr:cNvPr id="125" name="직선 연결선 125"/>
        <xdr:cNvSpPr/>
      </xdr:nvSpPr>
      <xdr:spPr>
        <a:xfrm>
          <a:off x="0" y="11571922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463</xdr:row>
      <xdr:rowOff>0</xdr:rowOff>
    </xdr:from>
    <xdr:ext cx="6686550" cy="0"/>
    <xdr:sp fPublished="0" fLocksText="1">
      <xdr:nvSpPr>
        <xdr:cNvPr id="126" name="직선 연결선 126"/>
        <xdr:cNvSpPr/>
      </xdr:nvSpPr>
      <xdr:spPr>
        <a:xfrm>
          <a:off x="0" y="12596812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465</xdr:row>
      <xdr:rowOff>0</xdr:rowOff>
    </xdr:from>
    <xdr:ext cx="6686550" cy="0"/>
    <xdr:sp fPublished="0" fLocksText="1">
      <xdr:nvSpPr>
        <xdr:cNvPr id="127" name="직선 연결선 127"/>
        <xdr:cNvSpPr/>
      </xdr:nvSpPr>
      <xdr:spPr>
        <a:xfrm>
          <a:off x="0" y="12630150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502</xdr:row>
      <xdr:rowOff>0</xdr:rowOff>
    </xdr:from>
    <xdr:ext cx="6686550" cy="0"/>
    <xdr:sp fPublished="0" fLocksText="1">
      <xdr:nvSpPr>
        <xdr:cNvPr id="128" name="직선 연결선 128"/>
        <xdr:cNvSpPr/>
      </xdr:nvSpPr>
      <xdr:spPr>
        <a:xfrm>
          <a:off x="0" y="13655040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504</xdr:row>
      <xdr:rowOff>0</xdr:rowOff>
    </xdr:from>
    <xdr:ext cx="6686550" cy="0"/>
    <xdr:sp fPublished="0" fLocksText="1">
      <xdr:nvSpPr>
        <xdr:cNvPr id="129" name="직선 연결선 129"/>
        <xdr:cNvSpPr/>
      </xdr:nvSpPr>
      <xdr:spPr>
        <a:xfrm>
          <a:off x="0" y="13688377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541</xdr:row>
      <xdr:rowOff>0</xdr:rowOff>
    </xdr:from>
    <xdr:ext cx="6686550" cy="0"/>
    <xdr:sp fPublished="0" fLocksText="1">
      <xdr:nvSpPr>
        <xdr:cNvPr id="130" name="직선 연결선 130"/>
        <xdr:cNvSpPr/>
      </xdr:nvSpPr>
      <xdr:spPr>
        <a:xfrm>
          <a:off x="0" y="14713267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543</xdr:row>
      <xdr:rowOff>0</xdr:rowOff>
    </xdr:from>
    <xdr:ext cx="6686550" cy="0"/>
    <xdr:sp fPublished="0" fLocksText="1">
      <xdr:nvSpPr>
        <xdr:cNvPr id="131" name="직선 연결선 131"/>
        <xdr:cNvSpPr/>
      </xdr:nvSpPr>
      <xdr:spPr>
        <a:xfrm>
          <a:off x="0" y="14746605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34</xdr:row>
      <xdr:rowOff>0</xdr:rowOff>
    </xdr:from>
    <xdr:ext cx="6686550" cy="0"/>
    <xdr:sp fPublished="0" fLocksText="1">
      <xdr:nvSpPr>
        <xdr:cNvPr id="142" name="직선 연결선 142"/>
        <xdr:cNvSpPr/>
      </xdr:nvSpPr>
      <xdr:spPr>
        <a:xfrm>
          <a:off x="0" y="956310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36</xdr:row>
      <xdr:rowOff>0</xdr:rowOff>
    </xdr:from>
    <xdr:ext cx="6686550" cy="0"/>
    <xdr:sp fPublished="0" fLocksText="1">
      <xdr:nvSpPr>
        <xdr:cNvPr id="143" name="직선 연결선 143"/>
        <xdr:cNvSpPr/>
      </xdr:nvSpPr>
      <xdr:spPr>
        <a:xfrm>
          <a:off x="0" y="989647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73</xdr:row>
      <xdr:rowOff>0</xdr:rowOff>
    </xdr:from>
    <xdr:ext cx="6686550" cy="0"/>
    <xdr:sp fPublished="0" fLocksText="1">
      <xdr:nvSpPr>
        <xdr:cNvPr id="144" name="직선 연결선 144"/>
        <xdr:cNvSpPr/>
      </xdr:nvSpPr>
      <xdr:spPr>
        <a:xfrm>
          <a:off x="0" y="2014537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75</xdr:row>
      <xdr:rowOff>0</xdr:rowOff>
    </xdr:from>
    <xdr:ext cx="6686550" cy="0"/>
    <xdr:sp fPublished="0" fLocksText="1">
      <xdr:nvSpPr>
        <xdr:cNvPr id="145" name="직선 연결선 145"/>
        <xdr:cNvSpPr/>
      </xdr:nvSpPr>
      <xdr:spPr>
        <a:xfrm>
          <a:off x="0" y="2047875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112</xdr:row>
      <xdr:rowOff>0</xdr:rowOff>
    </xdr:from>
    <xdr:ext cx="6686550" cy="0"/>
    <xdr:sp fPublished="0" fLocksText="1">
      <xdr:nvSpPr>
        <xdr:cNvPr id="146" name="직선 연결선 146"/>
        <xdr:cNvSpPr/>
      </xdr:nvSpPr>
      <xdr:spPr>
        <a:xfrm>
          <a:off x="0" y="3072765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114</xdr:row>
      <xdr:rowOff>0</xdr:rowOff>
    </xdr:from>
    <xdr:ext cx="6686550" cy="0"/>
    <xdr:sp fPublished="0" fLocksText="1">
      <xdr:nvSpPr>
        <xdr:cNvPr id="147" name="직선 연결선 147"/>
        <xdr:cNvSpPr/>
      </xdr:nvSpPr>
      <xdr:spPr>
        <a:xfrm>
          <a:off x="0" y="3106102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151</xdr:row>
      <xdr:rowOff>0</xdr:rowOff>
    </xdr:from>
    <xdr:ext cx="6686550" cy="0"/>
    <xdr:sp fPublished="0" fLocksText="1">
      <xdr:nvSpPr>
        <xdr:cNvPr id="148" name="직선 연결선 148"/>
        <xdr:cNvSpPr/>
      </xdr:nvSpPr>
      <xdr:spPr>
        <a:xfrm>
          <a:off x="0" y="4130992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153</xdr:row>
      <xdr:rowOff>0</xdr:rowOff>
    </xdr:from>
    <xdr:ext cx="6686550" cy="0"/>
    <xdr:sp fPublished="0" fLocksText="1">
      <xdr:nvSpPr>
        <xdr:cNvPr id="149" name="직선 연결선 149"/>
        <xdr:cNvSpPr/>
      </xdr:nvSpPr>
      <xdr:spPr>
        <a:xfrm>
          <a:off x="0" y="4164330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190</xdr:row>
      <xdr:rowOff>0</xdr:rowOff>
    </xdr:from>
    <xdr:ext cx="6686550" cy="0"/>
    <xdr:sp fPublished="0" fLocksText="1">
      <xdr:nvSpPr>
        <xdr:cNvPr id="150" name="직선 연결선 150"/>
        <xdr:cNvSpPr/>
      </xdr:nvSpPr>
      <xdr:spPr>
        <a:xfrm>
          <a:off x="0" y="5189220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192</xdr:row>
      <xdr:rowOff>0</xdr:rowOff>
    </xdr:from>
    <xdr:ext cx="6686550" cy="0"/>
    <xdr:sp fPublished="0" fLocksText="1">
      <xdr:nvSpPr>
        <xdr:cNvPr id="151" name="직선 연결선 151"/>
        <xdr:cNvSpPr/>
      </xdr:nvSpPr>
      <xdr:spPr>
        <a:xfrm>
          <a:off x="0" y="5222557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229</xdr:row>
      <xdr:rowOff>0</xdr:rowOff>
    </xdr:from>
    <xdr:ext cx="6686550" cy="0"/>
    <xdr:sp fPublished="0" fLocksText="1">
      <xdr:nvSpPr>
        <xdr:cNvPr id="152" name="직선 연결선 152"/>
        <xdr:cNvSpPr/>
      </xdr:nvSpPr>
      <xdr:spPr>
        <a:xfrm>
          <a:off x="0" y="6247447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231</xdr:row>
      <xdr:rowOff>0</xdr:rowOff>
    </xdr:from>
    <xdr:ext cx="6686550" cy="0"/>
    <xdr:sp fPublished="0" fLocksText="1">
      <xdr:nvSpPr>
        <xdr:cNvPr id="153" name="직선 연결선 153"/>
        <xdr:cNvSpPr/>
      </xdr:nvSpPr>
      <xdr:spPr>
        <a:xfrm>
          <a:off x="0" y="6280785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268</xdr:row>
      <xdr:rowOff>0</xdr:rowOff>
    </xdr:from>
    <xdr:ext cx="6686550" cy="0"/>
    <xdr:sp fPublished="0" fLocksText="1">
      <xdr:nvSpPr>
        <xdr:cNvPr id="154" name="직선 연결선 154"/>
        <xdr:cNvSpPr/>
      </xdr:nvSpPr>
      <xdr:spPr>
        <a:xfrm>
          <a:off x="0" y="7305675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270</xdr:row>
      <xdr:rowOff>0</xdr:rowOff>
    </xdr:from>
    <xdr:ext cx="6686550" cy="0"/>
    <xdr:sp fPublished="0" fLocksText="1">
      <xdr:nvSpPr>
        <xdr:cNvPr id="155" name="직선 연결선 155"/>
        <xdr:cNvSpPr/>
      </xdr:nvSpPr>
      <xdr:spPr>
        <a:xfrm>
          <a:off x="0" y="7339012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307</xdr:row>
      <xdr:rowOff>0</xdr:rowOff>
    </xdr:from>
    <xdr:ext cx="6686550" cy="0"/>
    <xdr:sp fPublished="0" fLocksText="1">
      <xdr:nvSpPr>
        <xdr:cNvPr id="156" name="직선 연결선 156"/>
        <xdr:cNvSpPr/>
      </xdr:nvSpPr>
      <xdr:spPr>
        <a:xfrm>
          <a:off x="0" y="8363902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309</xdr:row>
      <xdr:rowOff>0</xdr:rowOff>
    </xdr:from>
    <xdr:ext cx="6686550" cy="0"/>
    <xdr:sp fPublished="0" fLocksText="1">
      <xdr:nvSpPr>
        <xdr:cNvPr id="157" name="직선 연결선 157"/>
        <xdr:cNvSpPr/>
      </xdr:nvSpPr>
      <xdr:spPr>
        <a:xfrm>
          <a:off x="0" y="8397240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346</xdr:row>
      <xdr:rowOff>0</xdr:rowOff>
    </xdr:from>
    <xdr:ext cx="6686550" cy="0"/>
    <xdr:sp fPublished="0" fLocksText="1">
      <xdr:nvSpPr>
        <xdr:cNvPr id="158" name="직선 연결선 158"/>
        <xdr:cNvSpPr/>
      </xdr:nvSpPr>
      <xdr:spPr>
        <a:xfrm>
          <a:off x="0" y="9422130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348</xdr:row>
      <xdr:rowOff>0</xdr:rowOff>
    </xdr:from>
    <xdr:ext cx="6686550" cy="0"/>
    <xdr:sp fPublished="0" fLocksText="1">
      <xdr:nvSpPr>
        <xdr:cNvPr id="159" name="직선 연결선 159"/>
        <xdr:cNvSpPr/>
      </xdr:nvSpPr>
      <xdr:spPr>
        <a:xfrm>
          <a:off x="0" y="9455467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385</xdr:row>
      <xdr:rowOff>0</xdr:rowOff>
    </xdr:from>
    <xdr:ext cx="6686550" cy="0"/>
    <xdr:sp fPublished="0" fLocksText="1">
      <xdr:nvSpPr>
        <xdr:cNvPr id="160" name="직선 연결선 160"/>
        <xdr:cNvSpPr/>
      </xdr:nvSpPr>
      <xdr:spPr>
        <a:xfrm>
          <a:off x="0" y="10480357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387</xdr:row>
      <xdr:rowOff>0</xdr:rowOff>
    </xdr:from>
    <xdr:ext cx="6686550" cy="0"/>
    <xdr:sp fPublished="0" fLocksText="1">
      <xdr:nvSpPr>
        <xdr:cNvPr id="161" name="직선 연결선 161"/>
        <xdr:cNvSpPr/>
      </xdr:nvSpPr>
      <xdr:spPr>
        <a:xfrm>
          <a:off x="0" y="10513695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424</xdr:row>
      <xdr:rowOff>0</xdr:rowOff>
    </xdr:from>
    <xdr:ext cx="6686550" cy="0"/>
    <xdr:sp fPublished="0" fLocksText="1">
      <xdr:nvSpPr>
        <xdr:cNvPr id="162" name="직선 연결선 162"/>
        <xdr:cNvSpPr/>
      </xdr:nvSpPr>
      <xdr:spPr>
        <a:xfrm>
          <a:off x="0" y="11538585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426</xdr:row>
      <xdr:rowOff>0</xdr:rowOff>
    </xdr:from>
    <xdr:ext cx="6686550" cy="0"/>
    <xdr:sp fPublished="0" fLocksText="1">
      <xdr:nvSpPr>
        <xdr:cNvPr id="163" name="직선 연결선 163"/>
        <xdr:cNvSpPr/>
      </xdr:nvSpPr>
      <xdr:spPr>
        <a:xfrm>
          <a:off x="0" y="11571922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463</xdr:row>
      <xdr:rowOff>0</xdr:rowOff>
    </xdr:from>
    <xdr:ext cx="6686550" cy="0"/>
    <xdr:sp fPublished="0" fLocksText="1">
      <xdr:nvSpPr>
        <xdr:cNvPr id="164" name="직선 연결선 164"/>
        <xdr:cNvSpPr/>
      </xdr:nvSpPr>
      <xdr:spPr>
        <a:xfrm>
          <a:off x="0" y="12596812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465</xdr:row>
      <xdr:rowOff>0</xdr:rowOff>
    </xdr:from>
    <xdr:ext cx="6686550" cy="0"/>
    <xdr:sp fPublished="0" fLocksText="1">
      <xdr:nvSpPr>
        <xdr:cNvPr id="165" name="직선 연결선 165"/>
        <xdr:cNvSpPr/>
      </xdr:nvSpPr>
      <xdr:spPr>
        <a:xfrm>
          <a:off x="0" y="12630150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502</xdr:row>
      <xdr:rowOff>0</xdr:rowOff>
    </xdr:from>
    <xdr:ext cx="6686550" cy="0"/>
    <xdr:sp fPublished="0" fLocksText="1">
      <xdr:nvSpPr>
        <xdr:cNvPr id="166" name="직선 연결선 166"/>
        <xdr:cNvSpPr/>
      </xdr:nvSpPr>
      <xdr:spPr>
        <a:xfrm>
          <a:off x="0" y="13655040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504</xdr:row>
      <xdr:rowOff>0</xdr:rowOff>
    </xdr:from>
    <xdr:ext cx="6686550" cy="0"/>
    <xdr:sp fPublished="0" fLocksText="1">
      <xdr:nvSpPr>
        <xdr:cNvPr id="167" name="직선 연결선 167"/>
        <xdr:cNvSpPr/>
      </xdr:nvSpPr>
      <xdr:spPr>
        <a:xfrm>
          <a:off x="0" y="13688377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541</xdr:row>
      <xdr:rowOff>0</xdr:rowOff>
    </xdr:from>
    <xdr:ext cx="6686550" cy="0"/>
    <xdr:sp fPublished="0" fLocksText="1">
      <xdr:nvSpPr>
        <xdr:cNvPr id="168" name="직선 연결선 168"/>
        <xdr:cNvSpPr/>
      </xdr:nvSpPr>
      <xdr:spPr>
        <a:xfrm>
          <a:off x="0" y="147132675"/>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543</xdr:row>
      <xdr:rowOff>0</xdr:rowOff>
    </xdr:from>
    <xdr:ext cx="6686550" cy="0"/>
    <xdr:sp fPublished="0" fLocksText="1">
      <xdr:nvSpPr>
        <xdr:cNvPr id="169" name="직선 연결선 169"/>
        <xdr:cNvSpPr/>
      </xdr:nvSpPr>
      <xdr:spPr>
        <a:xfrm>
          <a:off x="0" y="14746605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oneCellAnchor>
    <xdr:from>
      <xdr:col>0</xdr:col>
      <xdr:colOff>0</xdr:colOff>
      <xdr:row>573</xdr:row>
      <xdr:rowOff>0</xdr:rowOff>
    </xdr:from>
    <xdr:ext cx="6686550" cy="0"/>
    <xdr:sp fPublished="0" fLocksText="1">
      <xdr:nvSpPr>
        <xdr:cNvPr id="171" name="직선 연결선 171"/>
        <xdr:cNvSpPr/>
      </xdr:nvSpPr>
      <xdr:spPr>
        <a:xfrm>
          <a:off x="0" y="158076900"/>
          <a:ext cx="6686550" cy="0"/>
        </a:xfrm>
        <a:prstGeom prst="line">
          <a:avLst/>
        </a:prstGeom>
        <a:solidFill>
          <a:srgbClr val="FFFFFF"/>
        </a:solidFill>
        <a:ln w="12700" cap="rnd" cmpd="sng">
          <a:solidFill>
            <a:srgbClr val="000000"/>
          </a:solidFill>
          <a:prstDash val="solid"/>
          <a:miter/>
          <a:headEnd type="none"/>
          <a:tailEnd type="none"/>
        </a:ln>
      </xdr:spPr>
      <xdr:style>
        <a:lnRef idx="2">
          <a:schemeClr val="accent1">
            <a:shade val="20000"/>
          </a:schemeClr>
        </a:lnRef>
        <a:fillRef idx="1">
          <a:schemeClr val="accent1"/>
        </a:fillRef>
        <a:effectRef idx="0">
          <a:schemeClr val="accent1"/>
        </a:effectRef>
        <a:fontRef idx="minor">
          <a:schemeClr val="bg1"/>
        </a:fontRef>
      </xdr:style>
      <xdr:txBody>
        <a:bodyPr vertOverflow="clip" lIns="0" tIns="0" rIns="0" bIns="0"/>
        <a:p>
          <a:pPr algn="l">
            <a:lnSpc>
              <a:spcPct val="100000"/>
            </a:lnSpc>
          </a:pPr>
        </a:p>
      </xdr:txBody>
    </xdr:sp>
    <xdr:clientData/>
  </xdr:oneCellAnchor>
</xdr:wsDr>
</file>

<file path=xl/theme/theme1.xml><?xml version="1.0" encoding="utf-8"?>
<a:theme xmlns:r="http://schemas.openxmlformats.org/officeDocument/2006/relationships" xmlns:c="http://schemas.openxmlformats.org/drawingml/2006/chart" xmlns:dgm="http://schemas.openxmlformats.org/drawingml/2006/diagram" xmlns:dsp="http://schemas.microsoft.com/office/drawing/2008/diagram" xmlns:a="http://schemas.openxmlformats.org/drawingml/2006/main" xmlns:pic="http://schemas.openxmlformats.org/drawingml/2006/picture" xmlns:wp="http://schemas.openxmlformats.org/drawingml/2006/wordprocessingDrawing" xmlns:xdr="http://schemas.openxmlformats.org/drawingml/2006/spreadsheetDrawing" name="Office 테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theme>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2.xml"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3.xml"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4.xml" /></Relationships>
</file>

<file path=xl/worksheets/sheet1.xml><?xml version="1.0" encoding="utf-8"?>
<worksheet xmlns="http://schemas.openxmlformats.org/spreadsheetml/2006/main" xmlns:r="http://schemas.openxmlformats.org/officeDocument/2006/relationships" xmlns:c="http://schemas.openxmlformats.org/drawingml/2006/chart" xmlns:x="http://schemas.openxmlformats.org/spreadsheetml/2006/main">
  <dimension ref="A2:K62"/>
  <sheetViews>
    <sheetView tabSelected="1" workbookViewId="0" topLeftCell="A49">
      <selection activeCell="L60" sqref="L60"/>
    </sheetView>
  </sheetViews>
  <sheetFormatPr defaultColWidth="8.88671875" defaultRowHeight="13.5"/>
  <cols>
    <col min="1" max="1" width="0.671875" style="0" customWidth="1"/>
    <col min="2" max="2" width="8.5546875" style="0" customWidth="1"/>
    <col min="3" max="4" width="10.77734375" style="0" customWidth="1"/>
    <col min="5" max="5" width="10.6640625" style="0" customWidth="1"/>
    <col min="6" max="7" width="10.77734375" style="0" customWidth="1"/>
    <col min="8" max="8" width="11.4453125" style="0" customWidth="1"/>
    <col min="9" max="9" width="8.99609375" style="0" customWidth="1"/>
  </cols>
  <sheetData>
    <row r="1" ht="54.75" customHeight="1"/>
    <row r="2" spans="1:10" ht="21.75" customHeight="1">
      <c r="A2" s="142" t="s">
        <v>173</v>
      </c>
      <c r="B2" s="142"/>
      <c r="C2" s="142"/>
      <c r="D2" s="142"/>
      <c r="E2" s="142"/>
      <c r="F2" s="142"/>
      <c r="G2" s="142"/>
      <c r="H2" s="142"/>
      <c r="I2" s="142"/>
      <c r="J2" s="17"/>
    </row>
    <row r="3" spans="1:10" ht="50.25" customHeight="1">
      <c r="A3" s="35"/>
      <c r="B3" s="35"/>
      <c r="C3" s="35"/>
      <c r="D3" s="35"/>
      <c r="E3" s="35"/>
      <c r="F3" s="35"/>
      <c r="G3" s="35"/>
      <c r="H3" s="35"/>
      <c r="I3" s="35"/>
      <c r="J3" s="17"/>
    </row>
    <row r="4" spans="1:10" ht="18.75" customHeight="1">
      <c r="A4" s="35"/>
      <c r="B4" s="153" t="s">
        <v>2</v>
      </c>
      <c r="C4" s="156">
        <v>3</v>
      </c>
      <c r="D4" s="39"/>
      <c r="E4" s="39"/>
      <c r="F4" s="39"/>
      <c r="G4" s="151" t="s">
        <v>367</v>
      </c>
      <c r="H4" s="151"/>
      <c r="I4" s="151"/>
      <c r="J4" s="17"/>
    </row>
    <row r="5" spans="1:10" ht="18.75" customHeight="1">
      <c r="A5" s="35"/>
      <c r="B5" s="154"/>
      <c r="C5" s="157"/>
      <c r="D5" s="39"/>
      <c r="E5" s="39"/>
      <c r="F5" s="39"/>
      <c r="G5" s="151" t="s">
        <v>414</v>
      </c>
      <c r="H5" s="151"/>
      <c r="I5" s="151"/>
      <c r="J5" s="17"/>
    </row>
    <row r="6" spans="1:10" ht="18.75" customHeight="1">
      <c r="A6" s="35"/>
      <c r="B6" s="155"/>
      <c r="C6" s="158"/>
      <c r="D6" s="39"/>
      <c r="E6" s="39"/>
      <c r="F6" s="39"/>
      <c r="G6" s="151" t="s">
        <v>410</v>
      </c>
      <c r="H6" s="151"/>
      <c r="I6" s="151"/>
      <c r="J6" s="17"/>
    </row>
    <row r="7" spans="1:10" ht="15" customHeight="1">
      <c r="A7" s="18"/>
      <c r="B7" s="18"/>
      <c r="C7" s="18"/>
      <c r="D7" s="18"/>
      <c r="E7" s="18"/>
      <c r="F7" s="18"/>
      <c r="G7" s="18"/>
      <c r="H7" s="18"/>
      <c r="I7" s="18"/>
      <c r="J7" s="17"/>
    </row>
    <row r="8" spans="2:5" ht="18" customHeight="1">
      <c r="B8" s="38" t="s">
        <v>235</v>
      </c>
      <c r="C8" s="16"/>
      <c r="D8" s="16"/>
      <c r="E8" s="16"/>
    </row>
    <row r="9" spans="2:9" ht="28.5" customHeight="1">
      <c r="B9" s="150" t="s">
        <v>0</v>
      </c>
      <c r="C9" s="150"/>
      <c r="D9" s="150"/>
      <c r="E9" s="150"/>
      <c r="F9" s="150"/>
      <c r="G9" s="150"/>
      <c r="H9" s="150"/>
      <c r="I9" s="150"/>
    </row>
    <row r="10" ht="14.25" customHeight="1">
      <c r="B10" s="13"/>
    </row>
    <row r="11" spans="2:5" ht="22.5" customHeight="1">
      <c r="B11" s="143" t="s">
        <v>242</v>
      </c>
      <c r="C11" s="143"/>
      <c r="D11" s="143"/>
      <c r="E11" s="143"/>
    </row>
    <row r="12" spans="2:5" ht="22.5" customHeight="1">
      <c r="B12" s="152" t="s">
        <v>374</v>
      </c>
      <c r="C12" s="152"/>
      <c r="D12" s="152"/>
      <c r="E12" s="152"/>
    </row>
    <row r="13" spans="2:9" ht="15" customHeight="1">
      <c r="B13" s="144" t="s">
        <v>7</v>
      </c>
      <c r="C13" s="146" t="s">
        <v>254</v>
      </c>
      <c r="D13" s="147"/>
      <c r="E13" s="148"/>
      <c r="F13" s="146" t="s">
        <v>272</v>
      </c>
      <c r="G13" s="147"/>
      <c r="H13" s="148"/>
      <c r="I13" s="15" t="s">
        <v>6</v>
      </c>
    </row>
    <row r="14" spans="2:9" ht="15" customHeight="1">
      <c r="B14" s="145"/>
      <c r="C14" s="21" t="s">
        <v>17</v>
      </c>
      <c r="D14" s="22" t="s">
        <v>37</v>
      </c>
      <c r="E14" s="149" t="s">
        <v>326</v>
      </c>
      <c r="F14" s="21" t="s">
        <v>17</v>
      </c>
      <c r="G14" s="22" t="s">
        <v>37</v>
      </c>
      <c r="H14" s="149" t="s">
        <v>227</v>
      </c>
      <c r="I14" s="23" t="s">
        <v>236</v>
      </c>
    </row>
    <row r="15" spans="2:9" ht="15" customHeight="1">
      <c r="B15" s="145"/>
      <c r="C15" s="24" t="s">
        <v>48</v>
      </c>
      <c r="D15" s="25" t="s">
        <v>29</v>
      </c>
      <c r="E15" s="149"/>
      <c r="F15" s="24" t="s">
        <v>48</v>
      </c>
      <c r="G15" s="25" t="s">
        <v>29</v>
      </c>
      <c r="H15" s="149"/>
      <c r="I15" s="26" t="s">
        <v>273</v>
      </c>
    </row>
    <row r="16" spans="2:9" s="14" customFormat="1" ht="18" customHeight="1">
      <c r="B16" s="34" t="s">
        <v>258</v>
      </c>
      <c r="C16" s="49">
        <v>1432356</v>
      </c>
      <c r="D16" s="50">
        <v>5499</v>
      </c>
      <c r="E16" s="51">
        <f>C16+D16</f>
        <v>1437855</v>
      </c>
      <c r="F16" s="49">
        <v>1432356</v>
      </c>
      <c r="G16" s="50">
        <v>5499</v>
      </c>
      <c r="H16" s="51">
        <f>F16+G16</f>
        <v>1437855</v>
      </c>
      <c r="I16" s="52">
        <f>E16-H16</f>
        <v>0</v>
      </c>
    </row>
    <row r="17" ht="9.75" customHeight="1">
      <c r="B17" s="13"/>
    </row>
    <row r="18" spans="2:11" ht="21" customHeight="1">
      <c r="B18" s="120" t="s">
        <v>107</v>
      </c>
      <c r="C18" s="120"/>
      <c r="D18" s="120"/>
      <c r="E18" s="120"/>
      <c r="K18" t="s">
        <v>11</v>
      </c>
    </row>
    <row r="19" spans="2:11" ht="18" customHeight="1">
      <c r="B19" s="121" t="s">
        <v>208</v>
      </c>
      <c r="C19" s="121"/>
      <c r="D19" s="121"/>
      <c r="E19" s="121"/>
      <c r="F19" s="121"/>
      <c r="K19" t="s">
        <v>11</v>
      </c>
    </row>
    <row r="20" spans="2:6" ht="3" customHeight="1">
      <c r="B20" s="7"/>
      <c r="C20" s="7"/>
      <c r="D20" s="7"/>
      <c r="E20" s="7"/>
      <c r="F20" s="7"/>
    </row>
    <row r="21" spans="2:9" ht="15.95" customHeight="1">
      <c r="B21" s="174" t="s">
        <v>24</v>
      </c>
      <c r="C21" s="175"/>
      <c r="D21" s="175"/>
      <c r="E21" s="176"/>
      <c r="F21" s="174" t="s">
        <v>26</v>
      </c>
      <c r="G21" s="175"/>
      <c r="H21" s="175"/>
      <c r="I21" s="176"/>
    </row>
    <row r="22" spans="2:9" ht="15.95" customHeight="1">
      <c r="B22" s="19" t="s">
        <v>7</v>
      </c>
      <c r="C22" s="122" t="s">
        <v>31</v>
      </c>
      <c r="D22" s="123"/>
      <c r="E22" s="20" t="s">
        <v>35</v>
      </c>
      <c r="F22" s="124" t="s">
        <v>276</v>
      </c>
      <c r="G22" s="125"/>
      <c r="H22" s="40" t="s">
        <v>35</v>
      </c>
      <c r="I22" s="12" t="s">
        <v>361</v>
      </c>
    </row>
    <row r="23" spans="2:9" ht="15.95" customHeight="1">
      <c r="B23" s="128" t="s">
        <v>202</v>
      </c>
      <c r="C23" s="135"/>
      <c r="D23" s="136"/>
      <c r="E23" s="53"/>
      <c r="F23" s="135"/>
      <c r="G23" s="136"/>
      <c r="H23" s="53"/>
      <c r="I23" s="42"/>
    </row>
    <row r="24" spans="2:9" ht="15.95" customHeight="1">
      <c r="B24" s="129"/>
      <c r="C24" s="195"/>
      <c r="D24" s="196"/>
      <c r="E24" s="57"/>
      <c r="F24" s="195"/>
      <c r="G24" s="196"/>
      <c r="H24" s="57"/>
      <c r="I24" s="43"/>
    </row>
    <row r="25" spans="2:9" ht="15.95" customHeight="1">
      <c r="B25" s="129"/>
      <c r="C25" s="195"/>
      <c r="D25" s="196"/>
      <c r="E25" s="57"/>
      <c r="F25" s="195"/>
      <c r="G25" s="196"/>
      <c r="H25" s="57"/>
      <c r="I25" s="43"/>
    </row>
    <row r="26" spans="2:9" ht="15.95" customHeight="1">
      <c r="B26" s="130"/>
      <c r="C26" s="137" t="s">
        <v>251</v>
      </c>
      <c r="D26" s="138"/>
      <c r="E26" s="58">
        <f>SUM(E23:E25)</f>
        <v>0</v>
      </c>
      <c r="F26" s="137" t="s">
        <v>251</v>
      </c>
      <c r="G26" s="138"/>
      <c r="H26" s="58">
        <f>SUM(H23:H25)</f>
        <v>0</v>
      </c>
      <c r="I26" s="44"/>
    </row>
    <row r="27" spans="2:9" ht="15.95" customHeight="1">
      <c r="B27" s="128" t="s">
        <v>247</v>
      </c>
      <c r="C27" s="126" t="s">
        <v>124</v>
      </c>
      <c r="D27" s="127"/>
      <c r="E27" s="53">
        <v>1525000</v>
      </c>
      <c r="F27" s="126" t="s">
        <v>124</v>
      </c>
      <c r="G27" s="127"/>
      <c r="H27" s="53">
        <v>1525000</v>
      </c>
      <c r="I27" s="42"/>
    </row>
    <row r="28" spans="2:9" ht="15.95" customHeight="1">
      <c r="B28" s="129"/>
      <c r="C28" s="139" t="s">
        <v>154</v>
      </c>
      <c r="D28" s="140"/>
      <c r="E28" s="54">
        <v>100000</v>
      </c>
      <c r="F28" s="139" t="s">
        <v>154</v>
      </c>
      <c r="G28" s="140"/>
      <c r="H28" s="54">
        <v>100000</v>
      </c>
      <c r="I28" s="43"/>
    </row>
    <row r="29" spans="2:9" ht="15.95" customHeight="1">
      <c r="B29" s="129"/>
      <c r="C29" s="141" t="s">
        <v>143</v>
      </c>
      <c r="D29" s="140"/>
      <c r="E29" s="54">
        <v>94000</v>
      </c>
      <c r="F29" s="141" t="s">
        <v>143</v>
      </c>
      <c r="G29" s="140"/>
      <c r="H29" s="54">
        <v>94000</v>
      </c>
      <c r="I29" s="43"/>
    </row>
    <row r="30" spans="2:9" ht="15.75" customHeight="1">
      <c r="B30" s="130"/>
      <c r="C30" s="131" t="s">
        <v>251</v>
      </c>
      <c r="D30" s="132"/>
      <c r="E30" s="55">
        <f>SUM(E27:E29)</f>
        <v>1719000</v>
      </c>
      <c r="F30" s="133" t="s">
        <v>251</v>
      </c>
      <c r="G30" s="134"/>
      <c r="H30" s="56">
        <f>SUM(H27:H29)</f>
        <v>1719000</v>
      </c>
      <c r="I30" s="44"/>
    </row>
    <row r="31" spans="2:9" ht="15.75" customHeight="1">
      <c r="B31" s="205" t="s">
        <v>264</v>
      </c>
      <c r="C31" s="203" t="s">
        <v>155</v>
      </c>
      <c r="D31" s="204"/>
      <c r="E31" s="115">
        <v>2880000</v>
      </c>
      <c r="F31" s="203" t="s">
        <v>155</v>
      </c>
      <c r="G31" s="204"/>
      <c r="H31" s="115">
        <v>2880000</v>
      </c>
      <c r="I31" s="113"/>
    </row>
    <row r="32" spans="2:9" ht="15.75" customHeight="1">
      <c r="B32" s="206"/>
      <c r="C32" s="131" t="s">
        <v>251</v>
      </c>
      <c r="D32" s="132"/>
      <c r="E32" s="55">
        <f>SUM(E31)</f>
        <v>2880000</v>
      </c>
      <c r="F32" s="133" t="s">
        <v>251</v>
      </c>
      <c r="G32" s="134"/>
      <c r="H32" s="56">
        <f>SUM(H31)</f>
        <v>2880000</v>
      </c>
      <c r="I32" s="114"/>
    </row>
    <row r="33" spans="2:9" ht="15.95" customHeight="1">
      <c r="B33" s="197" t="s">
        <v>316</v>
      </c>
      <c r="C33" s="200"/>
      <c r="D33" s="200"/>
      <c r="E33" s="109"/>
      <c r="F33" s="200"/>
      <c r="G33" s="200"/>
      <c r="H33" s="109"/>
      <c r="I33" s="110"/>
    </row>
    <row r="34" spans="2:9" ht="15.95" customHeight="1">
      <c r="B34" s="198"/>
      <c r="C34" s="199" t="s">
        <v>251</v>
      </c>
      <c r="D34" s="199"/>
      <c r="E34" s="111">
        <f>SUM(E33)</f>
        <v>0</v>
      </c>
      <c r="F34" s="199" t="s">
        <v>251</v>
      </c>
      <c r="G34" s="199"/>
      <c r="H34" s="111">
        <f>SUM(H33)</f>
        <v>0</v>
      </c>
      <c r="I34" s="112"/>
    </row>
    <row r="35" spans="2:9" ht="27" customHeight="1">
      <c r="B35" s="128" t="s">
        <v>302</v>
      </c>
      <c r="C35" s="201" t="s">
        <v>210</v>
      </c>
      <c r="D35" s="202"/>
      <c r="E35" s="57">
        <v>900000</v>
      </c>
      <c r="F35" s="201" t="s">
        <v>210</v>
      </c>
      <c r="G35" s="202"/>
      <c r="H35" s="57">
        <v>900000</v>
      </c>
      <c r="I35" s="43"/>
    </row>
    <row r="36" spans="2:9" ht="15.75" customHeight="1">
      <c r="B36" s="130"/>
      <c r="C36" s="131" t="s">
        <v>251</v>
      </c>
      <c r="D36" s="132"/>
      <c r="E36" s="55">
        <f>SUM(E35:E35)</f>
        <v>900000</v>
      </c>
      <c r="F36" s="133" t="s">
        <v>251</v>
      </c>
      <c r="G36" s="134"/>
      <c r="H36" s="56">
        <f>SUM(H35:H35)</f>
        <v>900000</v>
      </c>
      <c r="I36" s="44"/>
    </row>
    <row r="37" spans="2:9" ht="15.75" customHeight="1">
      <c r="B37" s="27"/>
      <c r="C37" s="183" t="s">
        <v>268</v>
      </c>
      <c r="D37" s="184"/>
      <c r="E37" s="31">
        <f>E26+E30+E32+E34+E36</f>
        <v>5499000</v>
      </c>
      <c r="F37" s="183" t="s">
        <v>268</v>
      </c>
      <c r="G37" s="184"/>
      <c r="H37" s="31">
        <f>H26+H30+H32+H34+H36</f>
        <v>5499000</v>
      </c>
      <c r="I37" s="45"/>
    </row>
    <row r="38" spans="2:9" ht="94.5" customHeight="1">
      <c r="B38" s="11"/>
      <c r="C38" s="9"/>
      <c r="D38" s="9"/>
      <c r="E38" s="10"/>
      <c r="F38" s="10"/>
      <c r="G38" s="9"/>
      <c r="H38" s="9"/>
      <c r="I38" s="8"/>
    </row>
    <row r="39" spans="2:9" ht="24" customHeight="1">
      <c r="B39" s="121" t="s">
        <v>376</v>
      </c>
      <c r="C39" s="121"/>
      <c r="D39" s="121"/>
      <c r="E39" s="121"/>
      <c r="F39" s="121"/>
      <c r="G39" s="121"/>
      <c r="H39" s="121"/>
      <c r="I39" s="121"/>
    </row>
    <row r="40" spans="2:9" ht="15.95" customHeight="1">
      <c r="B40" s="187" t="s">
        <v>24</v>
      </c>
      <c r="C40" s="188"/>
      <c r="D40" s="188"/>
      <c r="E40" s="188"/>
      <c r="F40" s="188" t="s">
        <v>26</v>
      </c>
      <c r="G40" s="188"/>
      <c r="H40" s="188"/>
      <c r="I40" s="189"/>
    </row>
    <row r="41" spans="2:9" s="6" customFormat="1" ht="15.95" customHeight="1">
      <c r="B41" s="103" t="s">
        <v>7</v>
      </c>
      <c r="C41" s="162" t="s">
        <v>31</v>
      </c>
      <c r="D41" s="162"/>
      <c r="E41" s="104" t="s">
        <v>239</v>
      </c>
      <c r="F41" s="162" t="s">
        <v>358</v>
      </c>
      <c r="G41" s="162"/>
      <c r="H41" s="162"/>
      <c r="I41" s="105" t="s">
        <v>363</v>
      </c>
    </row>
    <row r="42" spans="2:9" s="6" customFormat="1" ht="15.95" customHeight="1">
      <c r="B42" s="100" t="s">
        <v>334</v>
      </c>
      <c r="C42" s="165"/>
      <c r="D42" s="166"/>
      <c r="E42" s="37"/>
      <c r="F42" s="169" t="s">
        <v>51</v>
      </c>
      <c r="G42" s="170"/>
      <c r="H42" s="164"/>
      <c r="I42" s="46">
        <v>-13516000</v>
      </c>
    </row>
    <row r="43" spans="2:9" s="6" customFormat="1" ht="15.95" customHeight="1">
      <c r="B43" s="185" t="s">
        <v>308</v>
      </c>
      <c r="C43" s="163"/>
      <c r="D43" s="164"/>
      <c r="E43" s="36"/>
      <c r="F43" s="171" t="s">
        <v>119</v>
      </c>
      <c r="G43" s="172"/>
      <c r="H43" s="173"/>
      <c r="I43" s="47">
        <v>12066000</v>
      </c>
    </row>
    <row r="44" spans="2:9" s="6" customFormat="1" ht="15.95" customHeight="1">
      <c r="B44" s="186"/>
      <c r="C44" s="178"/>
      <c r="D44" s="179"/>
      <c r="E44" s="36"/>
      <c r="F44" s="171" t="s">
        <v>366</v>
      </c>
      <c r="G44" s="172"/>
      <c r="H44" s="173"/>
      <c r="I44" s="47">
        <v>1450000</v>
      </c>
    </row>
    <row r="45" spans="2:9" s="6" customFormat="1" ht="15.95" customHeight="1">
      <c r="B45" s="106"/>
      <c r="C45" s="178"/>
      <c r="D45" s="179"/>
      <c r="E45" s="37"/>
      <c r="F45" s="169" t="s">
        <v>50</v>
      </c>
      <c r="G45" s="170"/>
      <c r="H45" s="164"/>
      <c r="I45" s="47">
        <v>-10319000</v>
      </c>
    </row>
    <row r="46" spans="2:9" s="6" customFormat="1" ht="15.95" customHeight="1">
      <c r="B46" s="106"/>
      <c r="C46" s="178"/>
      <c r="D46" s="179"/>
      <c r="E46" s="37"/>
      <c r="F46" s="169" t="s">
        <v>103</v>
      </c>
      <c r="G46" s="170"/>
      <c r="H46" s="164"/>
      <c r="I46" s="47">
        <v>10319000</v>
      </c>
    </row>
    <row r="47" spans="2:9" s="6" customFormat="1" ht="15.95" customHeight="1">
      <c r="B47" s="106"/>
      <c r="C47" s="178"/>
      <c r="D47" s="179"/>
      <c r="E47" s="37"/>
      <c r="F47" s="169" t="s">
        <v>58</v>
      </c>
      <c r="G47" s="170"/>
      <c r="H47" s="164"/>
      <c r="I47" s="47">
        <v>-500000</v>
      </c>
    </row>
    <row r="48" spans="2:9" s="6" customFormat="1" ht="15.95" customHeight="1">
      <c r="B48" s="106"/>
      <c r="C48" s="178"/>
      <c r="D48" s="179"/>
      <c r="E48" s="37"/>
      <c r="F48" s="169" t="s">
        <v>57</v>
      </c>
      <c r="G48" s="170"/>
      <c r="H48" s="164"/>
      <c r="I48" s="47">
        <v>-38000</v>
      </c>
    </row>
    <row r="49" spans="2:9" s="6" customFormat="1" ht="15.95" customHeight="1">
      <c r="B49" s="106"/>
      <c r="C49" s="178"/>
      <c r="D49" s="179"/>
      <c r="E49" s="37"/>
      <c r="F49" s="169" t="s">
        <v>77</v>
      </c>
      <c r="G49" s="170"/>
      <c r="H49" s="164"/>
      <c r="I49" s="47">
        <v>-4000</v>
      </c>
    </row>
    <row r="50" spans="2:9" s="6" customFormat="1" ht="15.95" customHeight="1">
      <c r="B50" s="106"/>
      <c r="C50" s="178"/>
      <c r="D50" s="179"/>
      <c r="E50" s="37"/>
      <c r="F50" s="169" t="s">
        <v>346</v>
      </c>
      <c r="G50" s="170"/>
      <c r="H50" s="164"/>
      <c r="I50" s="47">
        <v>-34000</v>
      </c>
    </row>
    <row r="51" spans="2:9" s="6" customFormat="1" ht="15.95" customHeight="1">
      <c r="B51" s="106"/>
      <c r="C51" s="178"/>
      <c r="D51" s="179"/>
      <c r="E51" s="37"/>
      <c r="F51" s="169" t="s">
        <v>330</v>
      </c>
      <c r="G51" s="170"/>
      <c r="H51" s="164"/>
      <c r="I51" s="47">
        <v>-200000</v>
      </c>
    </row>
    <row r="52" spans="2:9" s="6" customFormat="1" ht="15.95" customHeight="1">
      <c r="B52" s="106"/>
      <c r="C52" s="178"/>
      <c r="D52" s="179"/>
      <c r="E52" s="37"/>
      <c r="F52" s="169" t="s">
        <v>49</v>
      </c>
      <c r="G52" s="170"/>
      <c r="H52" s="164"/>
      <c r="I52" s="47">
        <v>250000</v>
      </c>
    </row>
    <row r="53" spans="2:9" s="6" customFormat="1" ht="15.95" customHeight="1">
      <c r="B53" s="106"/>
      <c r="C53" s="178"/>
      <c r="D53" s="179"/>
      <c r="E53" s="37"/>
      <c r="F53" s="169" t="s">
        <v>90</v>
      </c>
      <c r="G53" s="170"/>
      <c r="H53" s="164"/>
      <c r="I53" s="47">
        <v>526000</v>
      </c>
    </row>
    <row r="54" spans="2:9" s="6" customFormat="1" ht="15.95" customHeight="1">
      <c r="B54" s="102"/>
      <c r="C54" s="177" t="s">
        <v>251</v>
      </c>
      <c r="D54" s="168"/>
      <c r="E54" s="239">
        <f>SUM(E42:E53)</f>
        <v>0</v>
      </c>
      <c r="F54" s="180" t="s">
        <v>251</v>
      </c>
      <c r="G54" s="181"/>
      <c r="H54" s="182"/>
      <c r="I54" s="48">
        <f>SUM(I42:I53)</f>
        <v>0</v>
      </c>
    </row>
    <row r="55" spans="2:9" s="6" customFormat="1" ht="15.95" customHeight="1">
      <c r="B55" s="146" t="s">
        <v>264</v>
      </c>
      <c r="C55" s="203"/>
      <c r="D55" s="204"/>
      <c r="E55" s="115"/>
      <c r="F55" s="203"/>
      <c r="G55" s="207"/>
      <c r="H55" s="208"/>
      <c r="I55" s="29"/>
    </row>
    <row r="56" spans="2:9" s="6" customFormat="1" ht="15.95" customHeight="1">
      <c r="B56" s="190"/>
      <c r="C56" s="178"/>
      <c r="D56" s="179"/>
      <c r="E56" s="29"/>
      <c r="F56" s="192"/>
      <c r="G56" s="193"/>
      <c r="H56" s="194"/>
      <c r="I56" s="29"/>
    </row>
    <row r="57" spans="2:9" s="6" customFormat="1" ht="15.95" customHeight="1">
      <c r="B57" s="191"/>
      <c r="C57" s="177" t="s">
        <v>251</v>
      </c>
      <c r="D57" s="168"/>
      <c r="E57" s="101">
        <f>SUM(E55:E56)</f>
        <v>0</v>
      </c>
      <c r="F57" s="159" t="s">
        <v>251</v>
      </c>
      <c r="G57" s="160"/>
      <c r="H57" s="161"/>
      <c r="I57" s="101">
        <f>SUM(I55:I56)</f>
        <v>0</v>
      </c>
    </row>
    <row r="58" spans="2:9" s="6" customFormat="1" ht="15.95" customHeight="1">
      <c r="B58" s="107"/>
      <c r="C58" s="167" t="s">
        <v>268</v>
      </c>
      <c r="D58" s="168"/>
      <c r="E58" s="30">
        <f>E54+E57</f>
        <v>0</v>
      </c>
      <c r="F58" s="159" t="s">
        <v>25</v>
      </c>
      <c r="G58" s="160"/>
      <c r="H58" s="161"/>
      <c r="I58" s="30">
        <f>I54+I57</f>
        <v>0</v>
      </c>
    </row>
    <row r="59" ht="7.5" customHeight="1"/>
    <row r="60" ht="19.5" customHeight="1">
      <c r="B60" s="28" t="s">
        <v>169</v>
      </c>
    </row>
    <row r="61" spans="4:9" ht="13.5">
      <c r="D61" s="33"/>
      <c r="E61" s="33"/>
      <c r="H61" s="32"/>
      <c r="I61" s="32"/>
    </row>
    <row r="62" ht="13.5">
      <c r="E62" s="41"/>
    </row>
  </sheetData>
  <mergeCells count="96">
    <mergeCell ref="B18:E18"/>
    <mergeCell ref="B19:F19"/>
    <mergeCell ref="C22:D22"/>
    <mergeCell ref="F22:G22"/>
    <mergeCell ref="C27:D27"/>
    <mergeCell ref="B27:B30"/>
    <mergeCell ref="C30:D30"/>
    <mergeCell ref="F30:G30"/>
    <mergeCell ref="C23:D23"/>
    <mergeCell ref="B23:B26"/>
    <mergeCell ref="C26:D26"/>
    <mergeCell ref="F26:G26"/>
    <mergeCell ref="C28:D28"/>
    <mergeCell ref="C29:D29"/>
    <mergeCell ref="A2:I2"/>
    <mergeCell ref="B11:E11"/>
    <mergeCell ref="B13:B15"/>
    <mergeCell ref="C13:E13"/>
    <mergeCell ref="F13:H13"/>
    <mergeCell ref="E14:E15"/>
    <mergeCell ref="H14:H15"/>
    <mergeCell ref="B9:I9"/>
    <mergeCell ref="G4:I4"/>
    <mergeCell ref="G5:I5"/>
    <mergeCell ref="B12:E12"/>
    <mergeCell ref="B4:B6"/>
    <mergeCell ref="C4:C6"/>
    <mergeCell ref="F58:H58"/>
    <mergeCell ref="C41:D41"/>
    <mergeCell ref="C43:D43"/>
    <mergeCell ref="C42:D42"/>
    <mergeCell ref="C58:D58"/>
    <mergeCell ref="F41:H41"/>
    <mergeCell ref="F42:H42"/>
    <mergeCell ref="F43:H43"/>
    <mergeCell ref="B21:E21"/>
    <mergeCell ref="F21:I21"/>
    <mergeCell ref="C57:D57"/>
    <mergeCell ref="F57:H57"/>
    <mergeCell ref="B39:I39"/>
    <mergeCell ref="C44:D44"/>
    <mergeCell ref="C54:D54"/>
    <mergeCell ref="F54:H54"/>
    <mergeCell ref="F37:G37"/>
    <mergeCell ref="C37:D37"/>
    <mergeCell ref="B43:B44"/>
    <mergeCell ref="F44:H44"/>
    <mergeCell ref="B40:E40"/>
    <mergeCell ref="F40:I40"/>
    <mergeCell ref="B55:B57"/>
    <mergeCell ref="C56:D56"/>
    <mergeCell ref="F45:H45"/>
    <mergeCell ref="F46:H46"/>
    <mergeCell ref="F47:H47"/>
    <mergeCell ref="F48:H48"/>
    <mergeCell ref="F49:H49"/>
    <mergeCell ref="F50:H50"/>
    <mergeCell ref="F51:H51"/>
    <mergeCell ref="F52:H52"/>
    <mergeCell ref="F53:H53"/>
    <mergeCell ref="F56:H56"/>
    <mergeCell ref="C45:D45"/>
    <mergeCell ref="C46:D46"/>
    <mergeCell ref="C47:D47"/>
    <mergeCell ref="C48:D48"/>
    <mergeCell ref="C49:D49"/>
    <mergeCell ref="C50:D50"/>
    <mergeCell ref="C51:D51"/>
    <mergeCell ref="C52:D52"/>
    <mergeCell ref="C53:D53"/>
    <mergeCell ref="C24:D24"/>
    <mergeCell ref="C25:D25"/>
    <mergeCell ref="F23:G23"/>
    <mergeCell ref="F24:G24"/>
    <mergeCell ref="F25:G25"/>
    <mergeCell ref="B33:B34"/>
    <mergeCell ref="C34:D34"/>
    <mergeCell ref="F34:G34"/>
    <mergeCell ref="C33:D33"/>
    <mergeCell ref="B35:B36"/>
    <mergeCell ref="C36:D36"/>
    <mergeCell ref="F36:G36"/>
    <mergeCell ref="C35:D35"/>
    <mergeCell ref="F33:G33"/>
    <mergeCell ref="C31:D31"/>
    <mergeCell ref="B31:B32"/>
    <mergeCell ref="C32:D32"/>
    <mergeCell ref="F32:G32"/>
    <mergeCell ref="F31:G31"/>
    <mergeCell ref="F27:G27"/>
    <mergeCell ref="F28:G28"/>
    <mergeCell ref="F29:G29"/>
    <mergeCell ref="F35:G35"/>
    <mergeCell ref="C55:D55"/>
    <mergeCell ref="F55:H55"/>
    <mergeCell ref="G6:I6"/>
  </mergeCells>
  <printOptions/>
  <pageMargins left="0.39347222447395325" right="0.39347222447395325" top="0.7869444489479065" bottom="0.590416669845581" header="0.7869444489479065" footer="0.39347222447395325"/>
  <pageSetup horizontalDpi="600" verticalDpi="600" orientation="portrait" paperSize="9" scale="99" copies="1"/>
</worksheet>
</file>

<file path=xl/worksheets/sheet2.xml><?xml version="1.0" encoding="utf-8"?>
<worksheet xmlns="http://schemas.openxmlformats.org/spreadsheetml/2006/main" xmlns:r="http://schemas.openxmlformats.org/officeDocument/2006/relationships" xmlns:c="http://schemas.openxmlformats.org/drawingml/2006/chart" xmlns:x="http://schemas.openxmlformats.org/spreadsheetml/2006/main">
  <dimension ref="A2:H6"/>
  <sheetViews>
    <sheetView workbookViewId="0" topLeftCell="A1">
      <selection activeCell="G5" sqref="G5"/>
    </sheetView>
  </sheetViews>
  <sheetFormatPr defaultColWidth="9.10546875" defaultRowHeight="13.5"/>
  <cols>
    <col min="1" max="1" width="4.77734375" style="59" customWidth="1"/>
    <col min="2" max="2" width="15.88671875" style="59" customWidth="1"/>
    <col min="3" max="3" width="0.671875" style="59" customWidth="1"/>
    <col min="4" max="4" width="9.99609375" style="59" customWidth="1"/>
    <col min="5" max="5" width="11.4453125" style="59" customWidth="1"/>
    <col min="6" max="6" width="15.88671875" style="59" customWidth="1"/>
    <col min="7" max="7" width="15.5546875" style="59" customWidth="1"/>
    <col min="8" max="8" width="9.10546875" style="59" customWidth="1"/>
    <col min="9" max="16384" width="9.10546875" style="59" customWidth="1"/>
  </cols>
  <sheetData>
    <row r="1" ht="186.95" customHeight="1"/>
    <row r="2" spans="2:7" ht="39.75" customHeight="1">
      <c r="B2" s="60"/>
      <c r="C2" s="209" t="s">
        <v>261</v>
      </c>
      <c r="D2" s="209"/>
      <c r="E2" s="61" t="s">
        <v>8</v>
      </c>
      <c r="F2" s="60"/>
      <c r="G2" s="60"/>
    </row>
    <row r="3" spans="2:7" ht="39.75" customHeight="1">
      <c r="B3" s="210" t="s">
        <v>331</v>
      </c>
      <c r="C3" s="210"/>
      <c r="D3" s="211" t="s">
        <v>408</v>
      </c>
      <c r="E3" s="211"/>
      <c r="F3" s="211"/>
      <c r="G3" s="62" t="s">
        <v>16</v>
      </c>
    </row>
    <row r="4" spans="2:7" ht="39.75" customHeight="1">
      <c r="B4" s="212" t="s">
        <v>106</v>
      </c>
      <c r="C4" s="212"/>
      <c r="D4" s="212"/>
      <c r="E4" s="212"/>
      <c r="F4" s="212"/>
      <c r="G4" s="212"/>
    </row>
    <row r="5" ht="379.5" customHeight="1"/>
    <row r="6" spans="1:8" ht="38.65" customHeight="1">
      <c r="A6" s="213" t="s">
        <v>331</v>
      </c>
      <c r="B6" s="213"/>
      <c r="C6" s="213"/>
      <c r="D6" s="213"/>
      <c r="E6" s="213"/>
      <c r="F6" s="213"/>
      <c r="G6" s="213"/>
      <c r="H6" s="213"/>
    </row>
  </sheetData>
  <mergeCells count="5">
    <mergeCell ref="C2:D2"/>
    <mergeCell ref="B3:C3"/>
    <mergeCell ref="D3:F3"/>
    <mergeCell ref="B4:G4"/>
    <mergeCell ref="A6:H6"/>
  </mergeCells>
  <printOptions/>
  <pageMargins left="0.7480555772781372" right="0.7480555772781372" top="0.9843055605888367" bottom="0.9843055605888367" header="0.511388897895813" footer="0.511388897895813"/>
  <pageSetup draft="1" fitToHeight="0" fitToWidth="0" horizontalDpi="600" verticalDpi="600" orientation="portrait" paperSize="9" copies="1"/>
</worksheet>
</file>

<file path=xl/worksheets/sheet3.xml><?xml version="1.0" encoding="utf-8"?>
<worksheet xmlns="http://schemas.openxmlformats.org/spreadsheetml/2006/main" xmlns:r="http://schemas.openxmlformats.org/officeDocument/2006/relationships" xmlns:c="http://schemas.openxmlformats.org/drawingml/2006/chart" xmlns:x="http://schemas.openxmlformats.org/spreadsheetml/2006/main">
  <sheetPr>
    <pageSetUpPr fitToPage="1"/>
  </sheetPr>
  <dimension ref="A3:Q19"/>
  <sheetViews>
    <sheetView workbookViewId="0" topLeftCell="B12">
      <selection activeCell="J14" sqref="J14"/>
    </sheetView>
  </sheetViews>
  <sheetFormatPr defaultColWidth="9.10546875" defaultRowHeight="13.5"/>
  <cols>
    <col min="1" max="1" width="2.77734375" style="59" customWidth="1"/>
    <col min="2" max="2" width="0.10546875" style="59" customWidth="1"/>
    <col min="3" max="3" width="9.99609375" style="59" customWidth="1"/>
    <col min="4" max="4" width="0.9921875" style="59" customWidth="1"/>
    <col min="5" max="5" width="9.3359375" style="59" customWidth="1"/>
    <col min="6" max="6" width="7.77734375" style="59" customWidth="1"/>
    <col min="7" max="7" width="8.77734375" style="59" customWidth="1"/>
    <col min="8" max="8" width="1.33203125" style="59" customWidth="1"/>
    <col min="9" max="9" width="7.5546875" style="59" customWidth="1"/>
    <col min="10" max="10" width="9.6640625" style="59" customWidth="1"/>
    <col min="11" max="11" width="10.88671875" style="59" customWidth="1"/>
    <col min="12" max="12" width="9.77734375" style="59" customWidth="1"/>
    <col min="13" max="13" width="7.88671875" style="59" customWidth="1"/>
    <col min="14" max="14" width="0.55078125" style="59" customWidth="1"/>
    <col min="15" max="15" width="9.4453125" style="59" customWidth="1"/>
    <col min="16" max="16" width="0.3359375" style="59" customWidth="1"/>
    <col min="17" max="17" width="2.3359375" style="59" customWidth="1"/>
    <col min="18" max="16384" width="9.10546875" style="59" customWidth="1"/>
  </cols>
  <sheetData>
    <row r="1" ht="36.75" customHeight="1"/>
    <row r="2" ht="36" customHeight="1"/>
    <row r="3" spans="1:17" ht="22.7" customHeight="1">
      <c r="A3" s="217" t="s">
        <v>379</v>
      </c>
      <c r="B3" s="217"/>
      <c r="C3" s="217"/>
      <c r="D3" s="217"/>
      <c r="E3" s="217"/>
      <c r="F3" s="217"/>
      <c r="G3" s="217"/>
      <c r="H3" s="217"/>
      <c r="I3" s="217"/>
      <c r="J3" s="217"/>
      <c r="K3" s="217"/>
      <c r="L3" s="217"/>
      <c r="M3" s="217"/>
      <c r="N3" s="217"/>
      <c r="O3" s="217"/>
      <c r="P3" s="217"/>
      <c r="Q3" s="217"/>
    </row>
    <row r="4" ht="19.9" customHeight="1"/>
    <row r="5" spans="9:10" ht="23.85" customHeight="1">
      <c r="I5" s="218" t="s">
        <v>285</v>
      </c>
      <c r="J5" s="218"/>
    </row>
    <row r="6" ht="2.25" customHeight="1"/>
    <row r="7" spans="5:6" ht="1.9" customHeight="1">
      <c r="E7" s="216" t="s">
        <v>348</v>
      </c>
      <c r="F7" s="216"/>
    </row>
    <row r="8" spans="3:6" ht="20.85" customHeight="1">
      <c r="C8" s="63" t="s">
        <v>328</v>
      </c>
      <c r="E8" s="216"/>
      <c r="F8" s="216"/>
    </row>
    <row r="9" spans="5:15" ht="1.15" customHeight="1">
      <c r="E9" s="216"/>
      <c r="F9" s="216"/>
      <c r="J9" s="219" t="s">
        <v>48</v>
      </c>
      <c r="K9" s="219"/>
      <c r="L9" s="221">
        <v>1437855000</v>
      </c>
      <c r="M9" s="221"/>
      <c r="N9" s="221"/>
      <c r="O9" s="221"/>
    </row>
    <row r="10" spans="3:15" ht="13.15" customHeight="1">
      <c r="C10" s="219" t="s">
        <v>286</v>
      </c>
      <c r="D10" s="219"/>
      <c r="E10" s="219"/>
      <c r="F10" s="220" t="s">
        <v>20</v>
      </c>
      <c r="G10" s="220"/>
      <c r="H10" s="220"/>
      <c r="I10" s="220"/>
      <c r="J10" s="219"/>
      <c r="K10" s="219"/>
      <c r="L10" s="221"/>
      <c r="M10" s="221"/>
      <c r="N10" s="221"/>
      <c r="O10" s="221"/>
    </row>
    <row r="11" ht="11.25" customHeight="1"/>
    <row r="12" ht="3.95" customHeight="1"/>
    <row r="13" spans="2:15" ht="302.1" customHeight="1">
      <c r="B13" s="214" t="s">
        <v>153</v>
      </c>
      <c r="C13" s="214"/>
      <c r="D13" s="214"/>
      <c r="E13" s="214"/>
      <c r="F13" s="214"/>
      <c r="G13" s="214"/>
      <c r="H13" s="214"/>
      <c r="I13" s="214"/>
      <c r="J13" s="214"/>
      <c r="K13" s="214"/>
      <c r="L13" s="214"/>
      <c r="M13" s="214"/>
      <c r="N13" s="214"/>
      <c r="O13" s="214"/>
    </row>
    <row r="14" ht="266.25" customHeight="1"/>
    <row r="15" ht="52.9" customHeight="1"/>
    <row r="16" ht="2.1" customHeight="1"/>
    <row r="17" ht="5.85" customHeight="1"/>
    <row r="18" spans="8:17" ht="17.1" customHeight="1">
      <c r="H18" s="215" t="s">
        <v>30</v>
      </c>
      <c r="I18" s="215"/>
      <c r="J18" s="215"/>
      <c r="M18" s="215" t="s">
        <v>365</v>
      </c>
      <c r="N18" s="215"/>
      <c r="O18" s="216" t="s">
        <v>388</v>
      </c>
      <c r="P18" s="216"/>
      <c r="Q18" s="216"/>
    </row>
    <row r="19" spans="8:10" ht="1.9" customHeight="1">
      <c r="H19" s="215"/>
      <c r="I19" s="215"/>
      <c r="J19" s="215"/>
    </row>
  </sheetData>
  <mergeCells count="11">
    <mergeCell ref="B13:O13"/>
    <mergeCell ref="M18:N18"/>
    <mergeCell ref="O18:Q18"/>
    <mergeCell ref="H18:J19"/>
    <mergeCell ref="A3:Q3"/>
    <mergeCell ref="E7:F9"/>
    <mergeCell ref="I5:J5"/>
    <mergeCell ref="C10:E10"/>
    <mergeCell ref="F10:I10"/>
    <mergeCell ref="J9:K10"/>
    <mergeCell ref="L9:O10"/>
  </mergeCells>
  <printOptions/>
  <pageMargins left="0.7086111307144165" right="0.7086111307144165" top="0.7475000023841858" bottom="0.7475000023841858" header="0.31486111879348755" footer="0.31486111879348755"/>
  <pageSetup draft="1" fitToHeight="0" fitToWidth="1" horizontalDpi="600" verticalDpi="600" orientation="portrait" paperSize="9" scale="73" copies="1"/>
  <colBreaks count="2" manualBreakCount="2">
    <brk id="1" max="16383" man="1"/>
    <brk id="17" max="16383" man="1"/>
  </colBreaks>
  <drawing r:id="rId1"/>
</worksheet>
</file>

<file path=xl/worksheets/sheet4.xml><?xml version="1.0" encoding="utf-8"?>
<worksheet xmlns="http://schemas.openxmlformats.org/spreadsheetml/2006/main" xmlns:r="http://schemas.openxmlformats.org/officeDocument/2006/relationships" xmlns:c="http://schemas.openxmlformats.org/drawingml/2006/chart" xmlns:x="http://schemas.openxmlformats.org/spreadsheetml/2006/main">
  <dimension ref="A2:U20"/>
  <sheetViews>
    <sheetView workbookViewId="0" topLeftCell="A1">
      <selection activeCell="O13" sqref="O13"/>
    </sheetView>
  </sheetViews>
  <sheetFormatPr defaultColWidth="8.88671875" defaultRowHeight="13.5"/>
  <cols>
    <col min="1" max="1" width="18.10546875" style="99" customWidth="1"/>
    <col min="2" max="2" width="1.66796875" style="99" customWidth="1"/>
    <col min="3" max="3" width="1.5625" style="99" customWidth="1"/>
    <col min="4" max="4" width="19.77734375" style="99" customWidth="1"/>
    <col min="5" max="5" width="14.88671875" style="99" customWidth="1"/>
    <col min="6" max="6" width="1.2265625" style="99" customWidth="1"/>
    <col min="7" max="7" width="2.4453125" style="99" customWidth="1"/>
    <col min="8" max="8" width="6.10546875" style="99" customWidth="1"/>
    <col min="9" max="9" width="4.88671875" style="99" customWidth="1"/>
    <col min="10" max="10" width="9.77734375" style="99" customWidth="1"/>
    <col min="11" max="11" width="3.77734375" style="99" customWidth="1"/>
    <col min="12" max="12" width="6.10546875" style="99" customWidth="1"/>
    <col min="13" max="13" width="2.5546875" style="99" customWidth="1"/>
    <col min="14" max="14" width="15.6640625" style="99" customWidth="1"/>
    <col min="15" max="15" width="14.3359375" style="99" customWidth="1"/>
    <col min="16" max="16" width="3.21484375" style="99" customWidth="1"/>
    <col min="17" max="17" width="2.5546875" style="99" customWidth="1"/>
    <col min="18" max="18" width="5.5546875" style="99" customWidth="1"/>
    <col min="19" max="19" width="0.9921875" style="99" customWidth="1"/>
    <col min="20" max="20" width="1.77734375" style="99" customWidth="1"/>
    <col min="21" max="21" width="9.99609375" style="99" customWidth="1"/>
    <col min="22" max="16384" width="9.10546875" style="99" customWidth="1"/>
  </cols>
  <sheetData>
    <row r="1" ht="31.95" customHeight="1"/>
    <row r="2" spans="8:12" ht="22.7" customHeight="1">
      <c r="H2" s="222" t="s">
        <v>150</v>
      </c>
      <c r="I2" s="222"/>
      <c r="J2" s="222"/>
      <c r="K2" s="222"/>
      <c r="L2" s="222"/>
    </row>
    <row r="3" ht="11.85" customHeight="1"/>
    <row r="4" spans="1:21" ht="22.75" customHeight="1">
      <c r="A4" s="224" t="s">
        <v>219</v>
      </c>
      <c r="B4" s="224"/>
      <c r="N4" s="225" t="s">
        <v>127</v>
      </c>
      <c r="O4" s="225"/>
      <c r="P4" s="225"/>
      <c r="Q4" s="225"/>
      <c r="R4" s="225"/>
      <c r="S4" s="225"/>
      <c r="T4" s="225"/>
      <c r="U4" s="225"/>
    </row>
    <row r="5" spans="14:21" ht="7.85" customHeight="1">
      <c r="N5" s="225"/>
      <c r="O5" s="225"/>
      <c r="P5" s="225"/>
      <c r="Q5" s="225"/>
      <c r="R5" s="225"/>
      <c r="S5" s="225"/>
      <c r="T5" s="225"/>
      <c r="U5" s="225"/>
    </row>
    <row r="6" spans="1:21" ht="22.7" customHeight="1">
      <c r="A6" s="223" t="s">
        <v>262</v>
      </c>
      <c r="B6" s="223"/>
      <c r="C6" s="223"/>
      <c r="D6" s="223" t="s">
        <v>280</v>
      </c>
      <c r="E6" s="223"/>
      <c r="F6" s="223"/>
      <c r="G6" s="223" t="s">
        <v>364</v>
      </c>
      <c r="H6" s="223"/>
      <c r="I6" s="223"/>
      <c r="J6" s="223"/>
      <c r="K6" s="223"/>
      <c r="L6" s="223"/>
      <c r="M6" s="223"/>
      <c r="N6" s="223" t="s">
        <v>282</v>
      </c>
      <c r="O6" s="223"/>
      <c r="P6" s="223"/>
      <c r="Q6" s="223"/>
      <c r="R6" s="223"/>
      <c r="S6" s="223"/>
      <c r="T6" s="223"/>
      <c r="U6" s="223"/>
    </row>
    <row r="7" spans="1:21" ht="22.7" customHeight="1">
      <c r="A7" s="223"/>
      <c r="B7" s="223"/>
      <c r="C7" s="223"/>
      <c r="D7" s="223"/>
      <c r="E7" s="223"/>
      <c r="F7" s="223"/>
      <c r="G7" s="223"/>
      <c r="H7" s="223"/>
      <c r="I7" s="223"/>
      <c r="J7" s="223"/>
      <c r="K7" s="223"/>
      <c r="L7" s="223"/>
      <c r="M7" s="223"/>
      <c r="N7" s="223" t="s">
        <v>48</v>
      </c>
      <c r="O7" s="223"/>
      <c r="P7" s="223"/>
      <c r="Q7" s="223"/>
      <c r="R7" s="223" t="s">
        <v>10</v>
      </c>
      <c r="S7" s="223"/>
      <c r="T7" s="223"/>
      <c r="U7" s="223"/>
    </row>
    <row r="8" spans="1:21" ht="22.7" customHeight="1">
      <c r="A8" s="226" t="s">
        <v>348</v>
      </c>
      <c r="B8" s="226"/>
      <c r="C8" s="226"/>
      <c r="D8" s="227">
        <v>1437855</v>
      </c>
      <c r="E8" s="227"/>
      <c r="F8" s="227"/>
      <c r="G8" s="227">
        <v>1432356</v>
      </c>
      <c r="H8" s="227"/>
      <c r="I8" s="227"/>
      <c r="J8" s="227"/>
      <c r="K8" s="227"/>
      <c r="L8" s="227"/>
      <c r="M8" s="227"/>
      <c r="N8" s="227">
        <v>5499</v>
      </c>
      <c r="O8" s="227"/>
      <c r="P8" s="227"/>
      <c r="Q8" s="227"/>
      <c r="R8" s="227">
        <v>0.4</v>
      </c>
      <c r="S8" s="227"/>
      <c r="T8" s="227"/>
      <c r="U8" s="227"/>
    </row>
    <row r="9" spans="1:21" ht="22.75" customHeight="1">
      <c r="A9" s="223" t="s">
        <v>24</v>
      </c>
      <c r="B9" s="223"/>
      <c r="C9" s="223"/>
      <c r="D9" s="223"/>
      <c r="E9" s="223"/>
      <c r="F9" s="223"/>
      <c r="G9" s="223"/>
      <c r="H9" s="223"/>
      <c r="I9" s="223"/>
      <c r="J9" s="223"/>
      <c r="K9" s="223" t="s">
        <v>26</v>
      </c>
      <c r="L9" s="223"/>
      <c r="M9" s="223"/>
      <c r="N9" s="223"/>
      <c r="O9" s="223"/>
      <c r="P9" s="223"/>
      <c r="Q9" s="223"/>
      <c r="R9" s="223"/>
      <c r="S9" s="223"/>
      <c r="T9" s="223"/>
      <c r="U9" s="223"/>
    </row>
    <row r="10" spans="1:21" ht="22.7" customHeight="1">
      <c r="A10" s="65" t="s">
        <v>34</v>
      </c>
      <c r="B10" s="223" t="s">
        <v>22</v>
      </c>
      <c r="C10" s="223"/>
      <c r="D10" s="223"/>
      <c r="E10" s="65" t="s">
        <v>37</v>
      </c>
      <c r="F10" s="223" t="s">
        <v>33</v>
      </c>
      <c r="G10" s="223"/>
      <c r="H10" s="223"/>
      <c r="I10" s="223"/>
      <c r="J10" s="65" t="s">
        <v>27</v>
      </c>
      <c r="K10" s="223" t="s">
        <v>277</v>
      </c>
      <c r="L10" s="223"/>
      <c r="M10" s="223"/>
      <c r="N10" s="223"/>
      <c r="O10" s="65" t="s">
        <v>37</v>
      </c>
      <c r="P10" s="223" t="s">
        <v>33</v>
      </c>
      <c r="Q10" s="223"/>
      <c r="R10" s="223"/>
      <c r="S10" s="223"/>
      <c r="T10" s="223"/>
      <c r="U10" s="65" t="s">
        <v>27</v>
      </c>
    </row>
    <row r="11" spans="1:21" ht="22.7" customHeight="1">
      <c r="A11" s="66" t="s">
        <v>329</v>
      </c>
      <c r="B11" s="230" t="s">
        <v>203</v>
      </c>
      <c r="C11" s="230"/>
      <c r="D11" s="230"/>
      <c r="E11" s="116">
        <v>0</v>
      </c>
      <c r="F11" s="229">
        <v>252735</v>
      </c>
      <c r="G11" s="229"/>
      <c r="H11" s="229"/>
      <c r="I11" s="229"/>
      <c r="J11" s="116">
        <v>17.5</v>
      </c>
      <c r="K11" s="228" t="s">
        <v>333</v>
      </c>
      <c r="L11" s="228"/>
      <c r="M11" s="228"/>
      <c r="N11" s="228"/>
      <c r="O11" s="116">
        <v>2063</v>
      </c>
      <c r="P11" s="229">
        <v>64659</v>
      </c>
      <c r="Q11" s="229"/>
      <c r="R11" s="229"/>
      <c r="S11" s="229"/>
      <c r="T11" s="229"/>
      <c r="U11" s="116">
        <v>4.4</v>
      </c>
    </row>
    <row r="12" spans="1:21" ht="22.7" customHeight="1">
      <c r="A12" s="66" t="s">
        <v>329</v>
      </c>
      <c r="B12" s="230" t="s">
        <v>59</v>
      </c>
      <c r="C12" s="230"/>
      <c r="D12" s="230"/>
      <c r="E12" s="116">
        <v>1719</v>
      </c>
      <c r="F12" s="229">
        <v>1016164</v>
      </c>
      <c r="G12" s="229"/>
      <c r="H12" s="229"/>
      <c r="I12" s="229"/>
      <c r="J12" s="116">
        <v>70.6</v>
      </c>
      <c r="K12" s="228" t="s">
        <v>409</v>
      </c>
      <c r="L12" s="228"/>
      <c r="M12" s="228"/>
      <c r="N12" s="228"/>
      <c r="O12" s="116">
        <v>100</v>
      </c>
      <c r="P12" s="229">
        <v>539789</v>
      </c>
      <c r="Q12" s="229"/>
      <c r="R12" s="229"/>
      <c r="S12" s="229"/>
      <c r="T12" s="229"/>
      <c r="U12" s="116">
        <v>37.5</v>
      </c>
    </row>
    <row r="13" spans="1:21" ht="22.75" customHeight="1">
      <c r="A13" s="66" t="s">
        <v>329</v>
      </c>
      <c r="B13" s="230" t="s">
        <v>257</v>
      </c>
      <c r="C13" s="230"/>
      <c r="D13" s="230"/>
      <c r="E13" s="116">
        <v>900</v>
      </c>
      <c r="F13" s="229">
        <v>5806</v>
      </c>
      <c r="G13" s="229"/>
      <c r="H13" s="229"/>
      <c r="I13" s="229"/>
      <c r="J13" s="116">
        <v>0.4</v>
      </c>
      <c r="K13" s="228" t="s">
        <v>84</v>
      </c>
      <c r="L13" s="228"/>
      <c r="M13" s="228"/>
      <c r="N13" s="228"/>
      <c r="O13" s="116">
        <v>1525</v>
      </c>
      <c r="P13" s="229">
        <v>109570</v>
      </c>
      <c r="Q13" s="229"/>
      <c r="R13" s="229"/>
      <c r="S13" s="229"/>
      <c r="T13" s="229"/>
      <c r="U13" s="116">
        <v>7.6</v>
      </c>
    </row>
    <row r="14" spans="1:21" ht="22.7" customHeight="1">
      <c r="A14" s="66" t="s">
        <v>334</v>
      </c>
      <c r="B14" s="230" t="s">
        <v>299</v>
      </c>
      <c r="C14" s="230"/>
      <c r="D14" s="230"/>
      <c r="E14" s="116">
        <v>2880</v>
      </c>
      <c r="F14" s="229">
        <v>141615</v>
      </c>
      <c r="G14" s="229"/>
      <c r="H14" s="229"/>
      <c r="I14" s="229"/>
      <c r="J14" s="116">
        <v>9.8</v>
      </c>
      <c r="K14" s="228" t="s">
        <v>126</v>
      </c>
      <c r="L14" s="228"/>
      <c r="M14" s="228"/>
      <c r="N14" s="228"/>
      <c r="O14" s="116">
        <v>900</v>
      </c>
      <c r="P14" s="229">
        <v>230424</v>
      </c>
      <c r="Q14" s="229"/>
      <c r="R14" s="229"/>
      <c r="S14" s="229"/>
      <c r="T14" s="229"/>
      <c r="U14" s="116">
        <v>16</v>
      </c>
    </row>
    <row r="15" spans="1:21" ht="22.7" customHeight="1">
      <c r="A15" s="66" t="s">
        <v>334</v>
      </c>
      <c r="B15" s="230" t="s">
        <v>287</v>
      </c>
      <c r="C15" s="230"/>
      <c r="D15" s="230"/>
      <c r="E15" s="116">
        <v>0</v>
      </c>
      <c r="F15" s="229">
        <v>1710</v>
      </c>
      <c r="G15" s="229"/>
      <c r="H15" s="229"/>
      <c r="I15" s="229"/>
      <c r="J15" s="116">
        <v>0.1</v>
      </c>
      <c r="K15" s="228" t="s">
        <v>288</v>
      </c>
      <c r="L15" s="228"/>
      <c r="M15" s="228"/>
      <c r="N15" s="228"/>
      <c r="O15" s="116">
        <v>2974</v>
      </c>
      <c r="P15" s="229">
        <v>236448</v>
      </c>
      <c r="Q15" s="229"/>
      <c r="R15" s="229"/>
      <c r="S15" s="229"/>
      <c r="T15" s="229"/>
      <c r="U15" s="116">
        <v>16.4</v>
      </c>
    </row>
    <row r="16" spans="1:21" ht="22.7" customHeight="1">
      <c r="A16" s="66" t="s">
        <v>308</v>
      </c>
      <c r="B16" s="230" t="s">
        <v>284</v>
      </c>
      <c r="C16" s="230"/>
      <c r="D16" s="230"/>
      <c r="E16" s="116">
        <v>0</v>
      </c>
      <c r="F16" s="229">
        <v>19825</v>
      </c>
      <c r="G16" s="229"/>
      <c r="H16" s="229"/>
      <c r="I16" s="229"/>
      <c r="J16" s="116">
        <v>1.3</v>
      </c>
      <c r="K16" s="228" t="s">
        <v>283</v>
      </c>
      <c r="L16" s="228"/>
      <c r="M16" s="228"/>
      <c r="N16" s="228"/>
      <c r="O16" s="116">
        <v>-2063</v>
      </c>
      <c r="P16" s="229">
        <v>253926</v>
      </c>
      <c r="Q16" s="229"/>
      <c r="R16" s="229"/>
      <c r="S16" s="229"/>
      <c r="T16" s="229"/>
      <c r="U16" s="116">
        <v>17.6</v>
      </c>
    </row>
    <row r="17" spans="5:21" ht="22.7" customHeight="1">
      <c r="E17" s="117"/>
      <c r="F17" s="117"/>
      <c r="G17" s="117"/>
      <c r="H17" s="117"/>
      <c r="I17" s="117"/>
      <c r="J17" s="117"/>
      <c r="K17" s="228" t="s">
        <v>296</v>
      </c>
      <c r="L17" s="228"/>
      <c r="M17" s="228"/>
      <c r="N17" s="228"/>
      <c r="O17" s="116">
        <v>0</v>
      </c>
      <c r="P17" s="229">
        <v>3039</v>
      </c>
      <c r="Q17" s="229"/>
      <c r="R17" s="229"/>
      <c r="S17" s="229"/>
      <c r="T17" s="229"/>
      <c r="U17" s="116">
        <v>0.2</v>
      </c>
    </row>
    <row r="18" ht="176.25" customHeight="1"/>
    <row r="19" ht="2" customHeight="1"/>
    <row r="20" spans="9:21" ht="17.25" customHeight="1">
      <c r="I20" s="215" t="s">
        <v>32</v>
      </c>
      <c r="J20" s="215"/>
      <c r="K20" s="215"/>
      <c r="Q20" s="232" t="s">
        <v>365</v>
      </c>
      <c r="R20" s="232"/>
      <c r="S20" s="231" t="s">
        <v>188</v>
      </c>
      <c r="T20" s="231"/>
      <c r="U20" s="231"/>
    </row>
  </sheetData>
  <mergeCells count="49">
    <mergeCell ref="H2:L2"/>
    <mergeCell ref="A6:C7"/>
    <mergeCell ref="D6:F7"/>
    <mergeCell ref="G6:M7"/>
    <mergeCell ref="N6:U6"/>
    <mergeCell ref="N7:Q7"/>
    <mergeCell ref="R7:U7"/>
    <mergeCell ref="A4:B4"/>
    <mergeCell ref="N4:U5"/>
    <mergeCell ref="A8:C8"/>
    <mergeCell ref="D8:F8"/>
    <mergeCell ref="G8:M8"/>
    <mergeCell ref="N8:Q8"/>
    <mergeCell ref="R8:U8"/>
    <mergeCell ref="A9:J9"/>
    <mergeCell ref="K9:U9"/>
    <mergeCell ref="B10:D10"/>
    <mergeCell ref="F10:I10"/>
    <mergeCell ref="K10:N10"/>
    <mergeCell ref="P10:T10"/>
    <mergeCell ref="K11:N11"/>
    <mergeCell ref="P11:T11"/>
    <mergeCell ref="K12:N12"/>
    <mergeCell ref="P12:T12"/>
    <mergeCell ref="K13:N13"/>
    <mergeCell ref="P13:T13"/>
    <mergeCell ref="K14:N14"/>
    <mergeCell ref="P14:T14"/>
    <mergeCell ref="K15:N15"/>
    <mergeCell ref="P15:T15"/>
    <mergeCell ref="K16:N16"/>
    <mergeCell ref="P16:T16"/>
    <mergeCell ref="K17:N17"/>
    <mergeCell ref="P17:T17"/>
    <mergeCell ref="B11:D11"/>
    <mergeCell ref="F11:I11"/>
    <mergeCell ref="B12:D12"/>
    <mergeCell ref="F12:I12"/>
    <mergeCell ref="B13:D13"/>
    <mergeCell ref="F13:I13"/>
    <mergeCell ref="B14:D14"/>
    <mergeCell ref="F14:I14"/>
    <mergeCell ref="B15:D15"/>
    <mergeCell ref="F15:I15"/>
    <mergeCell ref="B16:D16"/>
    <mergeCell ref="F16:I16"/>
    <mergeCell ref="I20:K20"/>
    <mergeCell ref="S20:U20"/>
    <mergeCell ref="Q20:R20"/>
  </mergeCells>
  <printOptions/>
  <pageMargins left="0.7480555772781372" right="0.7480555772781372" top="0.9843055605888367" bottom="0.9843055605888367" header="0.511388897895813" footer="0.511388897895813"/>
  <pageSetup draft="1" fitToHeight="0" fitToWidth="0" horizontalDpi="600" verticalDpi="600" orientation="landscape" paperSize="9" scale="75" copies="1"/>
  <drawing r:id="rId1"/>
</worksheet>
</file>

<file path=xl/worksheets/sheet5.xml><?xml version="1.0" encoding="utf-8"?>
<worksheet xmlns="http://schemas.openxmlformats.org/spreadsheetml/2006/main" xmlns:r="http://schemas.openxmlformats.org/officeDocument/2006/relationships" xmlns:c="http://schemas.openxmlformats.org/drawingml/2006/chart" xmlns:x="http://schemas.openxmlformats.org/spreadsheetml/2006/main">
  <dimension ref="A2:K73"/>
  <sheetViews>
    <sheetView workbookViewId="0" topLeftCell="A4">
      <selection activeCell="G76" sqref="G76"/>
    </sheetView>
  </sheetViews>
  <sheetFormatPr defaultColWidth="8.88671875" defaultRowHeight="13.5"/>
  <cols>
    <col min="1" max="4" width="2.99609375" style="99" customWidth="1"/>
    <col min="5" max="5" width="16.6640625" style="99" customWidth="1"/>
    <col min="6" max="8" width="7.6640625" style="99" customWidth="1"/>
    <col min="9" max="9" width="32.99609375" style="99" customWidth="1"/>
    <col min="10" max="10" width="9.21484375" style="99" customWidth="1"/>
    <col min="11" max="11" width="6.21484375" style="99" customWidth="1"/>
    <col min="12" max="16384" width="9.10546875" style="99" customWidth="1"/>
  </cols>
  <sheetData>
    <row r="1" ht="20.1" customHeight="1"/>
    <row r="2" spans="1:11" ht="32.05" customHeight="1">
      <c r="A2" s="217" t="s">
        <v>412</v>
      </c>
      <c r="B2" s="217"/>
      <c r="C2" s="217"/>
      <c r="D2" s="217"/>
      <c r="E2" s="217"/>
      <c r="F2" s="217"/>
      <c r="G2" s="217"/>
      <c r="H2" s="217"/>
      <c r="I2" s="217"/>
      <c r="J2" s="217"/>
      <c r="K2" s="217"/>
    </row>
    <row r="3" ht="12.75" customHeight="1"/>
    <row r="4" spans="1:11" ht="17.05" customHeight="1">
      <c r="A4" s="235" t="s">
        <v>300</v>
      </c>
      <c r="B4" s="235"/>
      <c r="C4" s="235"/>
      <c r="D4" s="235"/>
      <c r="E4" s="67" t="s">
        <v>348</v>
      </c>
      <c r="F4" s="236" t="s">
        <v>127</v>
      </c>
      <c r="G4" s="236"/>
      <c r="H4" s="236"/>
      <c r="I4" s="236"/>
      <c r="J4" s="236"/>
      <c r="K4" s="236"/>
    </row>
    <row r="5" spans="1:11" ht="22.7" customHeight="1">
      <c r="A5" s="233" t="s">
        <v>336</v>
      </c>
      <c r="B5" s="233"/>
      <c r="C5" s="233"/>
      <c r="D5" s="233"/>
      <c r="E5" s="233"/>
      <c r="F5" s="234" t="s">
        <v>271</v>
      </c>
      <c r="G5" s="234" t="s">
        <v>270</v>
      </c>
      <c r="H5" s="233" t="s">
        <v>282</v>
      </c>
      <c r="I5" s="233" t="s">
        <v>237</v>
      </c>
      <c r="J5" s="233"/>
      <c r="K5" s="233" t="s">
        <v>39</v>
      </c>
    </row>
    <row r="6" spans="1:11" ht="22.7" customHeight="1">
      <c r="A6" s="68" t="s">
        <v>34</v>
      </c>
      <c r="B6" s="68" t="s">
        <v>22</v>
      </c>
      <c r="C6" s="68" t="s">
        <v>3</v>
      </c>
      <c r="D6" s="68" t="s">
        <v>5</v>
      </c>
      <c r="E6" s="68" t="s">
        <v>52</v>
      </c>
      <c r="F6" s="234"/>
      <c r="G6" s="234"/>
      <c r="H6" s="233"/>
      <c r="I6" s="233"/>
      <c r="J6" s="233"/>
      <c r="K6" s="233"/>
    </row>
    <row r="7" spans="1:11" ht="22.7" customHeight="1">
      <c r="A7" s="69" t="s">
        <v>290</v>
      </c>
      <c r="B7" s="70"/>
      <c r="C7" s="70"/>
      <c r="D7" s="70"/>
      <c r="E7" s="71"/>
      <c r="F7" s="72">
        <v>1274705</v>
      </c>
      <c r="G7" s="72">
        <v>1272086</v>
      </c>
      <c r="H7" s="72">
        <v>2619</v>
      </c>
      <c r="I7" s="73"/>
      <c r="J7" s="74"/>
      <c r="K7" s="75"/>
    </row>
    <row r="8" spans="1:11" ht="22.75" customHeight="1">
      <c r="A8" s="76"/>
      <c r="B8" s="77" t="s">
        <v>413</v>
      </c>
      <c r="C8" s="70"/>
      <c r="D8" s="70"/>
      <c r="E8" s="71"/>
      <c r="F8" s="72">
        <v>252735</v>
      </c>
      <c r="G8" s="72">
        <v>252735</v>
      </c>
      <c r="H8" s="72">
        <v>0</v>
      </c>
      <c r="I8" s="73"/>
      <c r="J8" s="74"/>
      <c r="K8" s="75"/>
    </row>
    <row r="9" spans="1:11" ht="22.7" customHeight="1">
      <c r="A9" s="78"/>
      <c r="B9" s="79"/>
      <c r="C9" s="77" t="s">
        <v>62</v>
      </c>
      <c r="D9" s="70"/>
      <c r="E9" s="71"/>
      <c r="F9" s="72">
        <v>252735</v>
      </c>
      <c r="G9" s="72">
        <v>252735</v>
      </c>
      <c r="H9" s="72">
        <v>0</v>
      </c>
      <c r="I9" s="73"/>
      <c r="J9" s="74"/>
      <c r="K9" s="75"/>
    </row>
    <row r="10" spans="1:11" ht="22.7" customHeight="1">
      <c r="A10" s="78"/>
      <c r="B10" s="80"/>
      <c r="C10" s="80"/>
      <c r="D10" s="77" t="s">
        <v>416</v>
      </c>
      <c r="E10" s="71"/>
      <c r="F10" s="72">
        <v>252735</v>
      </c>
      <c r="G10" s="72">
        <v>252735</v>
      </c>
      <c r="H10" s="72">
        <v>0</v>
      </c>
      <c r="I10" s="73"/>
      <c r="J10" s="74"/>
      <c r="K10" s="75"/>
    </row>
    <row r="11" spans="1:11" ht="22.7" customHeight="1">
      <c r="A11" s="78"/>
      <c r="B11" s="80"/>
      <c r="C11" s="80"/>
      <c r="D11" s="80"/>
      <c r="E11" s="81" t="s">
        <v>411</v>
      </c>
      <c r="F11" s="72">
        <v>252735</v>
      </c>
      <c r="G11" s="72">
        <v>252735</v>
      </c>
      <c r="H11" s="72">
        <v>0</v>
      </c>
      <c r="I11" s="73"/>
      <c r="J11" s="74"/>
      <c r="K11" s="75"/>
    </row>
    <row r="12" spans="1:11" ht="22.7" customHeight="1">
      <c r="A12" s="76"/>
      <c r="B12" s="77" t="s">
        <v>452</v>
      </c>
      <c r="C12" s="70"/>
      <c r="D12" s="70"/>
      <c r="E12" s="71"/>
      <c r="F12" s="72">
        <v>1016164</v>
      </c>
      <c r="G12" s="72">
        <v>1014445</v>
      </c>
      <c r="H12" s="72">
        <v>1719</v>
      </c>
      <c r="I12" s="73"/>
      <c r="J12" s="74"/>
      <c r="K12" s="75"/>
    </row>
    <row r="13" spans="1:11" ht="22.75" customHeight="1">
      <c r="A13" s="78"/>
      <c r="B13" s="79"/>
      <c r="C13" s="77" t="s">
        <v>426</v>
      </c>
      <c r="D13" s="70"/>
      <c r="E13" s="71"/>
      <c r="F13" s="72">
        <v>1016164</v>
      </c>
      <c r="G13" s="72">
        <v>1014445</v>
      </c>
      <c r="H13" s="72">
        <v>1719</v>
      </c>
      <c r="I13" s="73"/>
      <c r="J13" s="74"/>
      <c r="K13" s="75"/>
    </row>
    <row r="14" spans="1:11" ht="22.7" customHeight="1">
      <c r="A14" s="78"/>
      <c r="B14" s="80"/>
      <c r="C14" s="80"/>
      <c r="D14" s="77" t="s">
        <v>76</v>
      </c>
      <c r="E14" s="71"/>
      <c r="F14" s="72">
        <v>1016164</v>
      </c>
      <c r="G14" s="72">
        <v>1014445</v>
      </c>
      <c r="H14" s="72">
        <v>1719</v>
      </c>
      <c r="I14" s="73"/>
      <c r="J14" s="74"/>
      <c r="K14" s="75"/>
    </row>
    <row r="15" spans="1:11" ht="22.7" customHeight="1">
      <c r="A15" s="78"/>
      <c r="B15" s="80"/>
      <c r="C15" s="80"/>
      <c r="D15" s="80"/>
      <c r="E15" s="81" t="s">
        <v>133</v>
      </c>
      <c r="F15" s="72">
        <v>531863</v>
      </c>
      <c r="G15" s="72">
        <v>531863</v>
      </c>
      <c r="H15" s="72">
        <v>0</v>
      </c>
      <c r="I15" s="73"/>
      <c r="J15" s="74"/>
      <c r="K15" s="75"/>
    </row>
    <row r="16" spans="1:11" ht="22.7" customHeight="1">
      <c r="A16" s="78"/>
      <c r="B16" s="80"/>
      <c r="C16" s="80"/>
      <c r="D16" s="80"/>
      <c r="E16" s="81" t="s">
        <v>138</v>
      </c>
      <c r="F16" s="72">
        <v>484301</v>
      </c>
      <c r="G16" s="72">
        <v>482582</v>
      </c>
      <c r="H16" s="72">
        <v>1719</v>
      </c>
      <c r="I16" s="73" t="s">
        <v>218</v>
      </c>
      <c r="J16" s="82">
        <v>100000</v>
      </c>
      <c r="K16" s="75"/>
    </row>
    <row r="17" spans="1:11" ht="22.75" customHeight="1">
      <c r="A17" s="78"/>
      <c r="B17" s="80"/>
      <c r="C17" s="80"/>
      <c r="D17" s="80"/>
      <c r="E17" s="83"/>
      <c r="F17" s="84"/>
      <c r="G17" s="84"/>
      <c r="H17" s="84"/>
      <c r="I17" s="73" t="s">
        <v>167</v>
      </c>
      <c r="J17" s="82">
        <v>1525000</v>
      </c>
      <c r="K17" s="75"/>
    </row>
    <row r="18" spans="1:11" ht="22.7" customHeight="1">
      <c r="A18" s="78"/>
      <c r="B18" s="80"/>
      <c r="C18" s="80"/>
      <c r="D18" s="80"/>
      <c r="E18" s="83"/>
      <c r="F18" s="84"/>
      <c r="G18" s="84"/>
      <c r="H18" s="84"/>
      <c r="I18" s="73" t="s">
        <v>166</v>
      </c>
      <c r="J18" s="82">
        <v>94000</v>
      </c>
      <c r="K18" s="75"/>
    </row>
    <row r="19" spans="1:11" ht="22.7" customHeight="1">
      <c r="A19" s="76"/>
      <c r="B19" s="77" t="s">
        <v>319</v>
      </c>
      <c r="C19" s="70"/>
      <c r="D19" s="70"/>
      <c r="E19" s="71"/>
      <c r="F19" s="72">
        <v>5806</v>
      </c>
      <c r="G19" s="72">
        <v>4906</v>
      </c>
      <c r="H19" s="72">
        <v>900</v>
      </c>
      <c r="I19" s="73"/>
      <c r="J19" s="74"/>
      <c r="K19" s="75"/>
    </row>
    <row r="20" spans="1:11" ht="22.7" customHeight="1">
      <c r="A20" s="78"/>
      <c r="B20" s="79"/>
      <c r="C20" s="77" t="s">
        <v>320</v>
      </c>
      <c r="D20" s="70"/>
      <c r="E20" s="71"/>
      <c r="F20" s="72">
        <v>342</v>
      </c>
      <c r="G20" s="72">
        <v>342</v>
      </c>
      <c r="H20" s="72">
        <v>0</v>
      </c>
      <c r="I20" s="73"/>
      <c r="J20" s="74"/>
      <c r="K20" s="75"/>
    </row>
    <row r="21" spans="1:11" ht="22.7" customHeight="1">
      <c r="A21" s="78"/>
      <c r="B21" s="80"/>
      <c r="C21" s="80"/>
      <c r="D21" s="77" t="s">
        <v>311</v>
      </c>
      <c r="E21" s="71"/>
      <c r="F21" s="72">
        <v>342</v>
      </c>
      <c r="G21" s="72">
        <v>342</v>
      </c>
      <c r="H21" s="72">
        <v>0</v>
      </c>
      <c r="I21" s="73"/>
      <c r="J21" s="74"/>
      <c r="K21" s="75"/>
    </row>
    <row r="22" spans="1:11" ht="22.75" customHeight="1">
      <c r="A22" s="78"/>
      <c r="B22" s="80"/>
      <c r="C22" s="80"/>
      <c r="D22" s="80"/>
      <c r="E22" s="81" t="s">
        <v>311</v>
      </c>
      <c r="F22" s="72">
        <v>342</v>
      </c>
      <c r="G22" s="72">
        <v>342</v>
      </c>
      <c r="H22" s="72">
        <v>0</v>
      </c>
      <c r="I22" s="73"/>
      <c r="J22" s="74"/>
      <c r="K22" s="75"/>
    </row>
    <row r="23" spans="1:11" ht="22.7" customHeight="1">
      <c r="A23" s="78"/>
      <c r="B23" s="79"/>
      <c r="C23" s="77" t="s">
        <v>100</v>
      </c>
      <c r="D23" s="70"/>
      <c r="E23" s="71"/>
      <c r="F23" s="72">
        <v>5464</v>
      </c>
      <c r="G23" s="72">
        <v>4564</v>
      </c>
      <c r="H23" s="72">
        <v>900</v>
      </c>
      <c r="I23" s="73"/>
      <c r="J23" s="74"/>
      <c r="K23" s="75"/>
    </row>
    <row r="24" spans="1:11" ht="22.7" customHeight="1">
      <c r="A24" s="78"/>
      <c r="B24" s="80"/>
      <c r="C24" s="80"/>
      <c r="D24" s="77" t="s">
        <v>303</v>
      </c>
      <c r="E24" s="71"/>
      <c r="F24" s="72">
        <v>5464</v>
      </c>
      <c r="G24" s="72">
        <v>4564</v>
      </c>
      <c r="H24" s="72">
        <v>900</v>
      </c>
      <c r="I24" s="73"/>
      <c r="J24" s="74"/>
      <c r="K24" s="75"/>
    </row>
    <row r="25" spans="1:11" ht="22.7" customHeight="1">
      <c r="A25" s="78"/>
      <c r="B25" s="80"/>
      <c r="C25" s="80"/>
      <c r="D25" s="80"/>
      <c r="E25" s="81" t="s">
        <v>303</v>
      </c>
      <c r="F25" s="72">
        <v>5464</v>
      </c>
      <c r="G25" s="72">
        <v>4564</v>
      </c>
      <c r="H25" s="72">
        <v>900</v>
      </c>
      <c r="I25" s="73" t="s">
        <v>224</v>
      </c>
      <c r="J25" s="82">
        <v>900000</v>
      </c>
      <c r="K25" s="75"/>
    </row>
    <row r="26" spans="1:11" ht="22.75" customHeight="1">
      <c r="A26" s="69" t="s">
        <v>297</v>
      </c>
      <c r="B26" s="70"/>
      <c r="C26" s="70"/>
      <c r="D26" s="70"/>
      <c r="E26" s="71"/>
      <c r="F26" s="72">
        <v>143325</v>
      </c>
      <c r="G26" s="72">
        <v>140445</v>
      </c>
      <c r="H26" s="72">
        <v>2880</v>
      </c>
      <c r="I26" s="73"/>
      <c r="J26" s="74"/>
      <c r="K26" s="75"/>
    </row>
    <row r="27" spans="1:11" ht="22.7" customHeight="1">
      <c r="A27" s="76"/>
      <c r="B27" s="77" t="s">
        <v>132</v>
      </c>
      <c r="C27" s="70"/>
      <c r="D27" s="70"/>
      <c r="E27" s="71"/>
      <c r="F27" s="72">
        <v>141615</v>
      </c>
      <c r="G27" s="72">
        <v>138735</v>
      </c>
      <c r="H27" s="72">
        <v>2880</v>
      </c>
      <c r="I27" s="73"/>
      <c r="J27" s="74"/>
      <c r="K27" s="75"/>
    </row>
    <row r="28" spans="1:11" ht="22.7" customHeight="1">
      <c r="A28" s="78"/>
      <c r="B28" s="79"/>
      <c r="C28" s="77" t="s">
        <v>67</v>
      </c>
      <c r="D28" s="70"/>
      <c r="E28" s="71"/>
      <c r="F28" s="72">
        <v>141615</v>
      </c>
      <c r="G28" s="72">
        <v>138735</v>
      </c>
      <c r="H28" s="72">
        <v>2880</v>
      </c>
      <c r="I28" s="73"/>
      <c r="J28" s="74"/>
      <c r="K28" s="75"/>
    </row>
    <row r="29" spans="1:11" ht="22.7" customHeight="1">
      <c r="A29" s="78"/>
      <c r="B29" s="80"/>
      <c r="C29" s="80"/>
      <c r="D29" s="77" t="s">
        <v>298</v>
      </c>
      <c r="E29" s="71"/>
      <c r="F29" s="72">
        <v>46380</v>
      </c>
      <c r="G29" s="72">
        <v>46380</v>
      </c>
      <c r="H29" s="72">
        <v>0</v>
      </c>
      <c r="I29" s="73"/>
      <c r="J29" s="74"/>
      <c r="K29" s="75"/>
    </row>
    <row r="30" spans="1:11" ht="22.7" customHeight="1">
      <c r="A30" s="78"/>
      <c r="B30" s="80"/>
      <c r="C30" s="80"/>
      <c r="D30" s="80"/>
      <c r="E30" s="81" t="s">
        <v>298</v>
      </c>
      <c r="F30" s="72">
        <v>28879</v>
      </c>
      <c r="G30" s="72">
        <v>28879</v>
      </c>
      <c r="H30" s="72">
        <v>0</v>
      </c>
      <c r="I30" s="73"/>
      <c r="J30" s="74"/>
      <c r="K30" s="75"/>
    </row>
    <row r="31" spans="1:11" ht="22.75" customHeight="1">
      <c r="A31" s="78"/>
      <c r="B31" s="80"/>
      <c r="C31" s="80"/>
      <c r="D31" s="80"/>
      <c r="E31" s="81" t="s">
        <v>244</v>
      </c>
      <c r="F31" s="72">
        <v>17501</v>
      </c>
      <c r="G31" s="72">
        <v>17501</v>
      </c>
      <c r="H31" s="72">
        <v>0</v>
      </c>
      <c r="I31" s="73"/>
      <c r="J31" s="74"/>
      <c r="K31" s="75"/>
    </row>
    <row r="32" spans="1:11" ht="22.7" customHeight="1">
      <c r="A32" s="78"/>
      <c r="B32" s="80"/>
      <c r="C32" s="80"/>
      <c r="D32" s="77" t="s">
        <v>131</v>
      </c>
      <c r="E32" s="71"/>
      <c r="F32" s="72">
        <v>28000</v>
      </c>
      <c r="G32" s="72">
        <v>28000</v>
      </c>
      <c r="H32" s="72">
        <v>0</v>
      </c>
      <c r="I32" s="73"/>
      <c r="J32" s="74"/>
      <c r="K32" s="75"/>
    </row>
    <row r="33" spans="1:11" ht="22.7" customHeight="1">
      <c r="A33" s="78"/>
      <c r="B33" s="80"/>
      <c r="C33" s="80"/>
      <c r="D33" s="80"/>
      <c r="E33" s="81" t="s">
        <v>117</v>
      </c>
      <c r="F33" s="72">
        <v>28000</v>
      </c>
      <c r="G33" s="72">
        <v>28000</v>
      </c>
      <c r="H33" s="72">
        <v>0</v>
      </c>
      <c r="I33" s="73"/>
      <c r="J33" s="74"/>
      <c r="K33" s="75"/>
    </row>
    <row r="34" spans="1:11" ht="22.7" customHeight="1">
      <c r="A34" s="85"/>
      <c r="B34" s="108"/>
      <c r="C34" s="108"/>
      <c r="D34" s="118" t="s">
        <v>130</v>
      </c>
      <c r="E34" s="119"/>
      <c r="F34" s="72">
        <v>33545</v>
      </c>
      <c r="G34" s="72">
        <v>33545</v>
      </c>
      <c r="H34" s="72">
        <v>0</v>
      </c>
      <c r="I34" s="73"/>
      <c r="J34" s="74"/>
      <c r="K34" s="75"/>
    </row>
    <row r="35" ht="24.25" customHeight="1"/>
    <row r="36" ht="2" customHeight="1"/>
    <row r="37" ht="5.85" customHeight="1"/>
    <row r="38" spans="1:11" ht="17.05" customHeight="1">
      <c r="A38" s="237" t="s">
        <v>30</v>
      </c>
      <c r="B38" s="237"/>
      <c r="C38" s="237"/>
      <c r="D38" s="237"/>
      <c r="E38" s="237"/>
      <c r="F38" s="237"/>
      <c r="G38" s="237"/>
      <c r="H38" s="237"/>
      <c r="I38" s="86" t="s">
        <v>275</v>
      </c>
      <c r="J38" s="216" t="s">
        <v>188</v>
      </c>
      <c r="K38" s="216"/>
    </row>
    <row r="39" ht="50.35" customHeight="1"/>
    <row r="40" spans="1:11" ht="32.05" customHeight="1">
      <c r="A40" s="217" t="s">
        <v>412</v>
      </c>
      <c r="B40" s="217"/>
      <c r="C40" s="217"/>
      <c r="D40" s="217"/>
      <c r="E40" s="217"/>
      <c r="F40" s="217"/>
      <c r="G40" s="217"/>
      <c r="H40" s="217"/>
      <c r="I40" s="217"/>
      <c r="J40" s="217"/>
      <c r="K40" s="217"/>
    </row>
    <row r="41" ht="12.75" customHeight="1"/>
    <row r="42" spans="1:11" ht="17.05" customHeight="1">
      <c r="A42" s="235" t="s">
        <v>300</v>
      </c>
      <c r="B42" s="235"/>
      <c r="C42" s="235"/>
      <c r="D42" s="235"/>
      <c r="E42" s="67" t="s">
        <v>348</v>
      </c>
      <c r="F42" s="236" t="s">
        <v>127</v>
      </c>
      <c r="G42" s="236"/>
      <c r="H42" s="236"/>
      <c r="I42" s="236"/>
      <c r="J42" s="236"/>
      <c r="K42" s="236"/>
    </row>
    <row r="43" spans="1:11" ht="22.7" customHeight="1">
      <c r="A43" s="233" t="s">
        <v>336</v>
      </c>
      <c r="B43" s="233"/>
      <c r="C43" s="233"/>
      <c r="D43" s="233"/>
      <c r="E43" s="233"/>
      <c r="F43" s="234" t="s">
        <v>271</v>
      </c>
      <c r="G43" s="234" t="s">
        <v>270</v>
      </c>
      <c r="H43" s="233" t="s">
        <v>282</v>
      </c>
      <c r="I43" s="233" t="s">
        <v>237</v>
      </c>
      <c r="J43" s="233"/>
      <c r="K43" s="233" t="s">
        <v>39</v>
      </c>
    </row>
    <row r="44" spans="1:11" ht="22.7" customHeight="1">
      <c r="A44" s="68" t="s">
        <v>34</v>
      </c>
      <c r="B44" s="68" t="s">
        <v>22</v>
      </c>
      <c r="C44" s="68" t="s">
        <v>3</v>
      </c>
      <c r="D44" s="68" t="s">
        <v>5</v>
      </c>
      <c r="E44" s="68" t="s">
        <v>52</v>
      </c>
      <c r="F44" s="234"/>
      <c r="G44" s="234"/>
      <c r="H44" s="233"/>
      <c r="I44" s="233"/>
      <c r="J44" s="233"/>
      <c r="K44" s="233"/>
    </row>
    <row r="45" spans="1:11" ht="22.75" customHeight="1">
      <c r="A45" s="87"/>
      <c r="B45" s="88"/>
      <c r="C45" s="88"/>
      <c r="D45" s="88"/>
      <c r="E45" s="81" t="s">
        <v>55</v>
      </c>
      <c r="F45" s="72">
        <v>33545</v>
      </c>
      <c r="G45" s="72">
        <v>33545</v>
      </c>
      <c r="H45" s="72">
        <v>0</v>
      </c>
      <c r="I45" s="73"/>
      <c r="J45" s="74"/>
      <c r="K45" s="75"/>
    </row>
    <row r="46" spans="1:11" ht="22.7" customHeight="1">
      <c r="A46" s="78"/>
      <c r="B46" s="80"/>
      <c r="C46" s="80"/>
      <c r="D46" s="77" t="s">
        <v>347</v>
      </c>
      <c r="E46" s="71"/>
      <c r="F46" s="72">
        <v>6960</v>
      </c>
      <c r="G46" s="72">
        <v>6960</v>
      </c>
      <c r="H46" s="72">
        <v>0</v>
      </c>
      <c r="I46" s="73"/>
      <c r="J46" s="74"/>
      <c r="K46" s="75"/>
    </row>
    <row r="47" spans="1:11" ht="22.7" customHeight="1">
      <c r="A47" s="78"/>
      <c r="B47" s="80"/>
      <c r="C47" s="80"/>
      <c r="D47" s="80"/>
      <c r="E47" s="81" t="s">
        <v>338</v>
      </c>
      <c r="F47" s="72">
        <v>6960</v>
      </c>
      <c r="G47" s="72">
        <v>6960</v>
      </c>
      <c r="H47" s="72">
        <v>0</v>
      </c>
      <c r="I47" s="73"/>
      <c r="J47" s="74"/>
      <c r="K47" s="75"/>
    </row>
    <row r="48" spans="1:11" ht="22.7" customHeight="1">
      <c r="A48" s="78"/>
      <c r="B48" s="80"/>
      <c r="C48" s="80"/>
      <c r="D48" s="77" t="s">
        <v>54</v>
      </c>
      <c r="E48" s="71"/>
      <c r="F48" s="72">
        <v>2880</v>
      </c>
      <c r="G48" s="72">
        <v>0</v>
      </c>
      <c r="H48" s="72">
        <v>2880</v>
      </c>
      <c r="I48" s="73"/>
      <c r="J48" s="74"/>
      <c r="K48" s="75"/>
    </row>
    <row r="49" spans="1:11" ht="22.7" customHeight="1">
      <c r="A49" s="78"/>
      <c r="B49" s="80"/>
      <c r="C49" s="80"/>
      <c r="D49" s="80"/>
      <c r="E49" s="81" t="s">
        <v>187</v>
      </c>
      <c r="F49" s="72">
        <v>2880</v>
      </c>
      <c r="G49" s="72">
        <v>0</v>
      </c>
      <c r="H49" s="72">
        <v>2880</v>
      </c>
      <c r="I49" s="73" t="s">
        <v>161</v>
      </c>
      <c r="J49" s="82">
        <v>2880000</v>
      </c>
      <c r="K49" s="75"/>
    </row>
    <row r="50" spans="1:11" ht="22.75" customHeight="1">
      <c r="A50" s="78"/>
      <c r="B50" s="80"/>
      <c r="C50" s="80"/>
      <c r="D50" s="77" t="s">
        <v>345</v>
      </c>
      <c r="E50" s="71"/>
      <c r="F50" s="72">
        <v>23850</v>
      </c>
      <c r="G50" s="72">
        <v>23850</v>
      </c>
      <c r="H50" s="72">
        <v>0</v>
      </c>
      <c r="I50" s="73"/>
      <c r="J50" s="74"/>
      <c r="K50" s="75"/>
    </row>
    <row r="51" spans="1:11" ht="22.7" customHeight="1">
      <c r="A51" s="78"/>
      <c r="B51" s="80"/>
      <c r="C51" s="80"/>
      <c r="D51" s="80"/>
      <c r="E51" s="81" t="s">
        <v>289</v>
      </c>
      <c r="F51" s="72">
        <v>23850</v>
      </c>
      <c r="G51" s="72">
        <v>23850</v>
      </c>
      <c r="H51" s="72">
        <v>0</v>
      </c>
      <c r="I51" s="73"/>
      <c r="J51" s="74"/>
      <c r="K51" s="75"/>
    </row>
    <row r="52" spans="1:11" ht="22.7" customHeight="1">
      <c r="A52" s="76"/>
      <c r="B52" s="77" t="s">
        <v>193</v>
      </c>
      <c r="C52" s="70"/>
      <c r="D52" s="70"/>
      <c r="E52" s="71"/>
      <c r="F52" s="72">
        <v>1710</v>
      </c>
      <c r="G52" s="72">
        <v>1710</v>
      </c>
      <c r="H52" s="72">
        <v>0</v>
      </c>
      <c r="I52" s="73"/>
      <c r="J52" s="74"/>
      <c r="K52" s="75"/>
    </row>
    <row r="53" spans="1:11" ht="22.7" customHeight="1">
      <c r="A53" s="78"/>
      <c r="B53" s="79"/>
      <c r="C53" s="77" t="s">
        <v>128</v>
      </c>
      <c r="D53" s="70"/>
      <c r="E53" s="71"/>
      <c r="F53" s="72">
        <v>700</v>
      </c>
      <c r="G53" s="72">
        <v>700</v>
      </c>
      <c r="H53" s="72">
        <v>0</v>
      </c>
      <c r="I53" s="73"/>
      <c r="J53" s="74"/>
      <c r="K53" s="75"/>
    </row>
    <row r="54" spans="1:11" ht="22.75" customHeight="1">
      <c r="A54" s="78"/>
      <c r="B54" s="80"/>
      <c r="C54" s="80"/>
      <c r="D54" s="77" t="s">
        <v>128</v>
      </c>
      <c r="E54" s="71"/>
      <c r="F54" s="72">
        <v>700</v>
      </c>
      <c r="G54" s="72">
        <v>700</v>
      </c>
      <c r="H54" s="72">
        <v>0</v>
      </c>
      <c r="I54" s="73"/>
      <c r="J54" s="74"/>
      <c r="K54" s="75"/>
    </row>
    <row r="55" spans="1:11" ht="22.7" customHeight="1">
      <c r="A55" s="78"/>
      <c r="B55" s="80"/>
      <c r="C55" s="80"/>
      <c r="D55" s="80"/>
      <c r="E55" s="81" t="s">
        <v>246</v>
      </c>
      <c r="F55" s="72">
        <v>700</v>
      </c>
      <c r="G55" s="72">
        <v>700</v>
      </c>
      <c r="H55" s="72">
        <v>0</v>
      </c>
      <c r="I55" s="73"/>
      <c r="J55" s="74"/>
      <c r="K55" s="75"/>
    </row>
    <row r="56" spans="1:11" ht="22.7" customHeight="1">
      <c r="A56" s="78"/>
      <c r="B56" s="79"/>
      <c r="C56" s="77" t="s">
        <v>129</v>
      </c>
      <c r="D56" s="70"/>
      <c r="E56" s="71"/>
      <c r="F56" s="72">
        <v>1010</v>
      </c>
      <c r="G56" s="72">
        <v>1010</v>
      </c>
      <c r="H56" s="72">
        <v>0</v>
      </c>
      <c r="I56" s="73"/>
      <c r="J56" s="74"/>
      <c r="K56" s="75"/>
    </row>
    <row r="57" spans="1:11" ht="22.7" customHeight="1">
      <c r="A57" s="78"/>
      <c r="B57" s="80"/>
      <c r="C57" s="80"/>
      <c r="D57" s="77" t="s">
        <v>291</v>
      </c>
      <c r="E57" s="71"/>
      <c r="F57" s="72">
        <v>500</v>
      </c>
      <c r="G57" s="72">
        <v>500</v>
      </c>
      <c r="H57" s="72">
        <v>0</v>
      </c>
      <c r="I57" s="73"/>
      <c r="J57" s="74"/>
      <c r="K57" s="75"/>
    </row>
    <row r="58" spans="1:11" ht="22.7" customHeight="1">
      <c r="A58" s="78"/>
      <c r="B58" s="80"/>
      <c r="C58" s="80"/>
      <c r="D58" s="80"/>
      <c r="E58" s="81" t="s">
        <v>291</v>
      </c>
      <c r="F58" s="72">
        <v>500</v>
      </c>
      <c r="G58" s="72">
        <v>500</v>
      </c>
      <c r="H58" s="72">
        <v>0</v>
      </c>
      <c r="I58" s="73"/>
      <c r="J58" s="74"/>
      <c r="K58" s="75"/>
    </row>
    <row r="59" spans="1:11" ht="22.75" customHeight="1">
      <c r="A59" s="78"/>
      <c r="B59" s="80"/>
      <c r="C59" s="80"/>
      <c r="D59" s="77" t="s">
        <v>129</v>
      </c>
      <c r="E59" s="71"/>
      <c r="F59" s="72">
        <v>510</v>
      </c>
      <c r="G59" s="72">
        <v>510</v>
      </c>
      <c r="H59" s="72">
        <v>0</v>
      </c>
      <c r="I59" s="73"/>
      <c r="J59" s="74"/>
      <c r="K59" s="75"/>
    </row>
    <row r="60" spans="1:11" ht="22.7" customHeight="1">
      <c r="A60" s="78"/>
      <c r="B60" s="80"/>
      <c r="C60" s="80"/>
      <c r="D60" s="80"/>
      <c r="E60" s="81" t="s">
        <v>125</v>
      </c>
      <c r="F60" s="72">
        <v>510</v>
      </c>
      <c r="G60" s="72">
        <v>510</v>
      </c>
      <c r="H60" s="72">
        <v>0</v>
      </c>
      <c r="I60" s="73"/>
      <c r="J60" s="74"/>
      <c r="K60" s="75"/>
    </row>
    <row r="61" spans="1:11" ht="22.7" customHeight="1">
      <c r="A61" s="69" t="s">
        <v>357</v>
      </c>
      <c r="B61" s="70"/>
      <c r="C61" s="70"/>
      <c r="D61" s="70"/>
      <c r="E61" s="71"/>
      <c r="F61" s="72">
        <v>19825</v>
      </c>
      <c r="G61" s="72">
        <v>19825</v>
      </c>
      <c r="H61" s="72">
        <v>0</v>
      </c>
      <c r="I61" s="73"/>
      <c r="J61" s="74"/>
      <c r="K61" s="75"/>
    </row>
    <row r="62" spans="1:11" ht="22.7" customHeight="1">
      <c r="A62" s="76"/>
      <c r="B62" s="77" t="s">
        <v>201</v>
      </c>
      <c r="C62" s="70"/>
      <c r="D62" s="70"/>
      <c r="E62" s="71"/>
      <c r="F62" s="72">
        <v>19825</v>
      </c>
      <c r="G62" s="72">
        <v>19825</v>
      </c>
      <c r="H62" s="72">
        <v>0</v>
      </c>
      <c r="I62" s="73"/>
      <c r="J62" s="74"/>
      <c r="K62" s="75"/>
    </row>
    <row r="63" spans="1:11" ht="22.75" customHeight="1">
      <c r="A63" s="78"/>
      <c r="B63" s="79"/>
      <c r="C63" s="77" t="s">
        <v>185</v>
      </c>
      <c r="D63" s="70"/>
      <c r="E63" s="71"/>
      <c r="F63" s="72">
        <v>16786</v>
      </c>
      <c r="G63" s="72">
        <v>16786</v>
      </c>
      <c r="H63" s="72">
        <v>0</v>
      </c>
      <c r="I63" s="73"/>
      <c r="J63" s="74"/>
      <c r="K63" s="75"/>
    </row>
    <row r="64" spans="1:11" ht="22.7" customHeight="1">
      <c r="A64" s="78"/>
      <c r="B64" s="80"/>
      <c r="C64" s="80"/>
      <c r="D64" s="77" t="s">
        <v>185</v>
      </c>
      <c r="E64" s="71"/>
      <c r="F64" s="72">
        <v>16786</v>
      </c>
      <c r="G64" s="72">
        <v>16786</v>
      </c>
      <c r="H64" s="72">
        <v>0</v>
      </c>
      <c r="I64" s="73"/>
      <c r="J64" s="74"/>
      <c r="K64" s="75"/>
    </row>
    <row r="65" spans="1:11" ht="22.7" customHeight="1">
      <c r="A65" s="78"/>
      <c r="B65" s="80"/>
      <c r="C65" s="80"/>
      <c r="D65" s="80"/>
      <c r="E65" s="81" t="s">
        <v>185</v>
      </c>
      <c r="F65" s="72">
        <v>16786</v>
      </c>
      <c r="G65" s="72">
        <v>16786</v>
      </c>
      <c r="H65" s="72">
        <v>0</v>
      </c>
      <c r="I65" s="73"/>
      <c r="J65" s="74"/>
      <c r="K65" s="75"/>
    </row>
    <row r="66" spans="1:11" ht="22.7" customHeight="1">
      <c r="A66" s="78"/>
      <c r="B66" s="79"/>
      <c r="C66" s="77" t="s">
        <v>448</v>
      </c>
      <c r="D66" s="70"/>
      <c r="E66" s="71"/>
      <c r="F66" s="72">
        <v>3039</v>
      </c>
      <c r="G66" s="72">
        <v>3039</v>
      </c>
      <c r="H66" s="72">
        <v>0</v>
      </c>
      <c r="I66" s="73"/>
      <c r="J66" s="74"/>
      <c r="K66" s="75"/>
    </row>
    <row r="67" spans="1:11" ht="22.7" customHeight="1">
      <c r="A67" s="78"/>
      <c r="B67" s="80"/>
      <c r="C67" s="80"/>
      <c r="D67" s="77" t="s">
        <v>425</v>
      </c>
      <c r="E67" s="71"/>
      <c r="F67" s="72">
        <v>3039</v>
      </c>
      <c r="G67" s="72">
        <v>3039</v>
      </c>
      <c r="H67" s="72">
        <v>0</v>
      </c>
      <c r="I67" s="73"/>
      <c r="J67" s="74"/>
      <c r="K67" s="75"/>
    </row>
    <row r="68" spans="1:11" ht="22.75" customHeight="1">
      <c r="A68" s="78"/>
      <c r="B68" s="80"/>
      <c r="C68" s="80"/>
      <c r="D68" s="80"/>
      <c r="E68" s="81" t="s">
        <v>425</v>
      </c>
      <c r="F68" s="72">
        <v>3039</v>
      </c>
      <c r="G68" s="72">
        <v>3039</v>
      </c>
      <c r="H68" s="72">
        <v>0</v>
      </c>
      <c r="I68" s="73"/>
      <c r="J68" s="74"/>
      <c r="K68" s="75"/>
    </row>
    <row r="69" spans="1:11" ht="22.7" customHeight="1">
      <c r="A69" s="233" t="s">
        <v>343</v>
      </c>
      <c r="B69" s="233"/>
      <c r="C69" s="233"/>
      <c r="D69" s="233"/>
      <c r="E69" s="233"/>
      <c r="F69" s="72">
        <v>1437855</v>
      </c>
      <c r="G69" s="72">
        <v>1432356</v>
      </c>
      <c r="H69" s="89">
        <v>5499</v>
      </c>
      <c r="I69" s="90"/>
      <c r="J69" s="91"/>
      <c r="K69" s="92"/>
    </row>
    <row r="70" ht="92.4" customHeight="1"/>
    <row r="71" ht="2" customHeight="1"/>
    <row r="72" ht="5.8" customHeight="1"/>
    <row r="73" spans="1:11" ht="17.05" customHeight="1">
      <c r="A73" s="237" t="s">
        <v>4</v>
      </c>
      <c r="B73" s="237"/>
      <c r="C73" s="237"/>
      <c r="D73" s="237"/>
      <c r="E73" s="237"/>
      <c r="F73" s="237"/>
      <c r="G73" s="237"/>
      <c r="H73" s="237"/>
      <c r="I73" s="86" t="s">
        <v>275</v>
      </c>
      <c r="J73" s="216" t="s">
        <v>188</v>
      </c>
      <c r="K73" s="216"/>
    </row>
  </sheetData>
  <mergeCells count="23">
    <mergeCell ref="A2:K2"/>
    <mergeCell ref="A5:E5"/>
    <mergeCell ref="F5:F6"/>
    <mergeCell ref="G5:G6"/>
    <mergeCell ref="H5:H6"/>
    <mergeCell ref="I5:J6"/>
    <mergeCell ref="K5:K6"/>
    <mergeCell ref="A4:D4"/>
    <mergeCell ref="F4:K4"/>
    <mergeCell ref="A38:H38"/>
    <mergeCell ref="J38:K38"/>
    <mergeCell ref="A40:K40"/>
    <mergeCell ref="A43:E43"/>
    <mergeCell ref="F43:F44"/>
    <mergeCell ref="G43:G44"/>
    <mergeCell ref="H43:H44"/>
    <mergeCell ref="I43:J44"/>
    <mergeCell ref="K43:K44"/>
    <mergeCell ref="A42:D42"/>
    <mergeCell ref="F42:K42"/>
    <mergeCell ref="A69:E69"/>
    <mergeCell ref="A73:H73"/>
    <mergeCell ref="J73:K73"/>
  </mergeCells>
  <printOptions/>
  <pageMargins left="0.39347222447395325" right="0.39347222447395325" top="1.180833339691162" bottom="0.9843055605888367" header="0.511388897895813" footer="0.511388897895813"/>
  <pageSetup draft="1" fitToHeight="0" fitToWidth="0" horizontalDpi="600" verticalDpi="600" orientation="portrait" paperSize="9" scale="82" copies="1"/>
  <drawing r:id="rId1"/>
</worksheet>
</file>

<file path=xl/worksheets/sheet6.xml><?xml version="1.0" encoding="utf-8"?>
<worksheet xmlns="http://schemas.openxmlformats.org/spreadsheetml/2006/main" xmlns:r="http://schemas.openxmlformats.org/officeDocument/2006/relationships" xmlns:c="http://schemas.openxmlformats.org/drawingml/2006/chart" xmlns:x="http://schemas.openxmlformats.org/spreadsheetml/2006/main">
  <dimension ref="A2:J576"/>
  <sheetViews>
    <sheetView workbookViewId="0" topLeftCell="A1">
      <selection activeCell="F16" sqref="F16"/>
    </sheetView>
  </sheetViews>
  <sheetFormatPr defaultColWidth="8.88671875" defaultRowHeight="13.5"/>
  <cols>
    <col min="1" max="3" width="3.99609375" style="99" customWidth="1"/>
    <col min="4" max="4" width="6.10546875" style="99" customWidth="1"/>
    <col min="5" max="5" width="16.10546875" style="99" customWidth="1"/>
    <col min="6" max="8" width="7.6640625" style="99" customWidth="1"/>
    <col min="9" max="9" width="29.3359375" style="99" customWidth="1"/>
    <col min="10" max="10" width="13.5546875" style="99" customWidth="1"/>
    <col min="11" max="16384" width="9.10546875" style="99" customWidth="1"/>
  </cols>
  <sheetData>
    <row r="1" ht="20.1" customHeight="1"/>
    <row r="2" spans="1:10" ht="32.05" customHeight="1">
      <c r="A2" s="217" t="s">
        <v>431</v>
      </c>
      <c r="B2" s="217"/>
      <c r="C2" s="217"/>
      <c r="D2" s="217"/>
      <c r="E2" s="217"/>
      <c r="F2" s="217"/>
      <c r="G2" s="217"/>
      <c r="H2" s="217"/>
      <c r="I2" s="217"/>
      <c r="J2" s="217"/>
    </row>
    <row r="3" ht="10.5" customHeight="1"/>
    <row r="4" spans="1:10" ht="17.05" customHeight="1">
      <c r="A4" s="216" t="s">
        <v>300</v>
      </c>
      <c r="B4" s="216"/>
      <c r="C4" s="216"/>
      <c r="D4" s="216"/>
      <c r="E4" s="64" t="s">
        <v>348</v>
      </c>
      <c r="F4" s="237" t="s">
        <v>127</v>
      </c>
      <c r="G4" s="237"/>
      <c r="H4" s="237"/>
      <c r="I4" s="237"/>
      <c r="J4" s="237"/>
    </row>
    <row r="5" spans="1:10" ht="22.7" customHeight="1">
      <c r="A5" s="233" t="s">
        <v>23</v>
      </c>
      <c r="B5" s="233"/>
      <c r="C5" s="233"/>
      <c r="D5" s="233"/>
      <c r="E5" s="233"/>
      <c r="F5" s="234" t="s">
        <v>271</v>
      </c>
      <c r="G5" s="234" t="s">
        <v>270</v>
      </c>
      <c r="H5" s="234" t="s">
        <v>332</v>
      </c>
      <c r="I5" s="233" t="s">
        <v>237</v>
      </c>
      <c r="J5" s="233"/>
    </row>
    <row r="6" spans="1:10" ht="22.7" customHeight="1">
      <c r="A6" s="93" t="s">
        <v>36</v>
      </c>
      <c r="B6" s="93" t="s">
        <v>13</v>
      </c>
      <c r="C6" s="93" t="s">
        <v>41</v>
      </c>
      <c r="D6" s="93" t="s">
        <v>53</v>
      </c>
      <c r="E6" s="93" t="s">
        <v>52</v>
      </c>
      <c r="F6" s="234"/>
      <c r="G6" s="234"/>
      <c r="H6" s="234"/>
      <c r="I6" s="233"/>
      <c r="J6" s="233"/>
    </row>
    <row r="7" spans="1:10" ht="22.75" customHeight="1">
      <c r="A7" s="77" t="s">
        <v>197</v>
      </c>
      <c r="B7" s="70"/>
      <c r="C7" s="70"/>
      <c r="D7" s="70"/>
      <c r="E7" s="71"/>
      <c r="F7" s="94">
        <v>64659</v>
      </c>
      <c r="G7" s="94">
        <v>62596</v>
      </c>
      <c r="H7" s="94">
        <v>2063</v>
      </c>
      <c r="I7" s="81"/>
      <c r="J7" s="95"/>
    </row>
    <row r="8" spans="1:10" ht="22.7" customHeight="1">
      <c r="A8" s="79"/>
      <c r="B8" s="77" t="s">
        <v>64</v>
      </c>
      <c r="C8" s="70"/>
      <c r="D8" s="70"/>
      <c r="E8" s="71"/>
      <c r="F8" s="94">
        <v>20430</v>
      </c>
      <c r="G8" s="94">
        <v>20430</v>
      </c>
      <c r="H8" s="94">
        <v>0</v>
      </c>
      <c r="I8" s="81"/>
      <c r="J8" s="95"/>
    </row>
    <row r="9" spans="1:10" ht="22.7" customHeight="1">
      <c r="A9" s="96"/>
      <c r="B9" s="79"/>
      <c r="C9" s="77" t="s">
        <v>120</v>
      </c>
      <c r="D9" s="70"/>
      <c r="E9" s="71"/>
      <c r="F9" s="94">
        <v>20430</v>
      </c>
      <c r="G9" s="94">
        <v>20430</v>
      </c>
      <c r="H9" s="94">
        <v>0</v>
      </c>
      <c r="I9" s="81"/>
      <c r="J9" s="95"/>
    </row>
    <row r="10" spans="1:10" ht="22.7" customHeight="1">
      <c r="A10" s="96"/>
      <c r="B10" s="80"/>
      <c r="C10" s="80"/>
      <c r="D10" s="77" t="s">
        <v>339</v>
      </c>
      <c r="E10" s="71"/>
      <c r="F10" s="94">
        <v>19470</v>
      </c>
      <c r="G10" s="94">
        <v>19470</v>
      </c>
      <c r="H10" s="94">
        <v>0</v>
      </c>
      <c r="I10" s="81"/>
      <c r="J10" s="95"/>
    </row>
    <row r="11" spans="1:10" ht="22.7" customHeight="1">
      <c r="A11" s="96"/>
      <c r="B11" s="80"/>
      <c r="C11" s="80"/>
      <c r="D11" s="80"/>
      <c r="E11" s="81" t="s">
        <v>120</v>
      </c>
      <c r="F11" s="94">
        <v>19470</v>
      </c>
      <c r="G11" s="94">
        <v>19470</v>
      </c>
      <c r="H11" s="94">
        <v>0</v>
      </c>
      <c r="I11" s="81" t="s">
        <v>9</v>
      </c>
      <c r="J11" s="95"/>
    </row>
    <row r="12" spans="1:10" ht="22.75" customHeight="1">
      <c r="A12" s="96"/>
      <c r="B12" s="80"/>
      <c r="C12" s="80"/>
      <c r="D12" s="77" t="s">
        <v>194</v>
      </c>
      <c r="E12" s="71"/>
      <c r="F12" s="94">
        <v>360</v>
      </c>
      <c r="G12" s="94">
        <v>360</v>
      </c>
      <c r="H12" s="94">
        <v>0</v>
      </c>
      <c r="I12" s="81"/>
      <c r="J12" s="95"/>
    </row>
    <row r="13" spans="1:10" ht="22.7" customHeight="1">
      <c r="A13" s="96"/>
      <c r="B13" s="80"/>
      <c r="C13" s="80"/>
      <c r="D13" s="80"/>
      <c r="E13" s="81" t="s">
        <v>120</v>
      </c>
      <c r="F13" s="94">
        <v>360</v>
      </c>
      <c r="G13" s="94">
        <v>360</v>
      </c>
      <c r="H13" s="94">
        <v>0</v>
      </c>
      <c r="I13" s="81" t="s">
        <v>9</v>
      </c>
      <c r="J13" s="95"/>
    </row>
    <row r="14" spans="1:10" ht="22.7" customHeight="1">
      <c r="A14" s="96"/>
      <c r="B14" s="80"/>
      <c r="C14" s="80"/>
      <c r="D14" s="77" t="s">
        <v>439</v>
      </c>
      <c r="E14" s="71"/>
      <c r="F14" s="94">
        <v>600</v>
      </c>
      <c r="G14" s="94">
        <v>600</v>
      </c>
      <c r="H14" s="94">
        <v>0</v>
      </c>
      <c r="I14" s="81"/>
      <c r="J14" s="95"/>
    </row>
    <row r="15" spans="1:10" ht="22.7" customHeight="1">
      <c r="A15" s="96"/>
      <c r="B15" s="80"/>
      <c r="C15" s="80"/>
      <c r="D15" s="80"/>
      <c r="E15" s="81" t="s">
        <v>248</v>
      </c>
      <c r="F15" s="94">
        <v>600</v>
      </c>
      <c r="G15" s="94">
        <v>600</v>
      </c>
      <c r="H15" s="94">
        <v>0</v>
      </c>
      <c r="I15" s="81" t="s">
        <v>9</v>
      </c>
      <c r="J15" s="95"/>
    </row>
    <row r="16" spans="1:10" ht="22.75" customHeight="1">
      <c r="A16" s="79"/>
      <c r="B16" s="77" t="s">
        <v>424</v>
      </c>
      <c r="C16" s="70"/>
      <c r="D16" s="70"/>
      <c r="E16" s="71"/>
      <c r="F16" s="94">
        <v>44229</v>
      </c>
      <c r="G16" s="94">
        <v>42166</v>
      </c>
      <c r="H16" s="94">
        <v>2063</v>
      </c>
      <c r="I16" s="81"/>
      <c r="J16" s="95"/>
    </row>
    <row r="17" spans="1:10" ht="22.7" customHeight="1">
      <c r="A17" s="96"/>
      <c r="B17" s="79"/>
      <c r="C17" s="77" t="s">
        <v>354</v>
      </c>
      <c r="D17" s="70"/>
      <c r="E17" s="71"/>
      <c r="F17" s="94">
        <v>1900</v>
      </c>
      <c r="G17" s="94">
        <v>1900</v>
      </c>
      <c r="H17" s="94">
        <v>0</v>
      </c>
      <c r="I17" s="81"/>
      <c r="J17" s="95"/>
    </row>
    <row r="18" spans="1:10" ht="22.7" customHeight="1">
      <c r="A18" s="96"/>
      <c r="B18" s="80"/>
      <c r="C18" s="80"/>
      <c r="D18" s="77" t="s">
        <v>362</v>
      </c>
      <c r="E18" s="71"/>
      <c r="F18" s="94">
        <v>500</v>
      </c>
      <c r="G18" s="94">
        <v>500</v>
      </c>
      <c r="H18" s="94">
        <v>0</v>
      </c>
      <c r="I18" s="81"/>
      <c r="J18" s="95"/>
    </row>
    <row r="19" spans="1:10" ht="22.7" customHeight="1">
      <c r="A19" s="96"/>
      <c r="B19" s="80"/>
      <c r="C19" s="80"/>
      <c r="D19" s="80"/>
      <c r="E19" s="81" t="s">
        <v>248</v>
      </c>
      <c r="F19" s="94">
        <v>500</v>
      </c>
      <c r="G19" s="94">
        <v>500</v>
      </c>
      <c r="H19" s="94">
        <v>0</v>
      </c>
      <c r="I19" s="81" t="s">
        <v>9</v>
      </c>
      <c r="J19" s="95"/>
    </row>
    <row r="20" spans="1:10" ht="22.7" customHeight="1">
      <c r="A20" s="96"/>
      <c r="B20" s="80"/>
      <c r="C20" s="80"/>
      <c r="D20" s="77" t="s">
        <v>378</v>
      </c>
      <c r="E20" s="71"/>
      <c r="F20" s="94">
        <v>1400</v>
      </c>
      <c r="G20" s="94">
        <v>1400</v>
      </c>
      <c r="H20" s="94">
        <v>0</v>
      </c>
      <c r="I20" s="81"/>
      <c r="J20" s="95"/>
    </row>
    <row r="21" spans="1:10" ht="22.75" customHeight="1">
      <c r="A21" s="96"/>
      <c r="B21" s="80"/>
      <c r="C21" s="80"/>
      <c r="D21" s="80"/>
      <c r="E21" s="81" t="s">
        <v>248</v>
      </c>
      <c r="F21" s="94">
        <v>233</v>
      </c>
      <c r="G21" s="94">
        <v>233</v>
      </c>
      <c r="H21" s="94">
        <v>0</v>
      </c>
      <c r="I21" s="81" t="s">
        <v>9</v>
      </c>
      <c r="J21" s="95"/>
    </row>
    <row r="22" spans="1:10" ht="22.7" customHeight="1">
      <c r="A22" s="96"/>
      <c r="B22" s="80"/>
      <c r="C22" s="80"/>
      <c r="D22" s="80"/>
      <c r="E22" s="81" t="s">
        <v>266</v>
      </c>
      <c r="F22" s="94">
        <v>780</v>
      </c>
      <c r="G22" s="94">
        <v>780</v>
      </c>
      <c r="H22" s="94">
        <v>0</v>
      </c>
      <c r="I22" s="81" t="s">
        <v>9</v>
      </c>
      <c r="J22" s="95"/>
    </row>
    <row r="23" spans="1:10" ht="22.7" customHeight="1">
      <c r="A23" s="96"/>
      <c r="B23" s="80"/>
      <c r="C23" s="80"/>
      <c r="D23" s="80"/>
      <c r="E23" s="81" t="s">
        <v>99</v>
      </c>
      <c r="F23" s="94">
        <v>387</v>
      </c>
      <c r="G23" s="94">
        <v>387</v>
      </c>
      <c r="H23" s="94">
        <v>0</v>
      </c>
      <c r="I23" s="81" t="s">
        <v>9</v>
      </c>
      <c r="J23" s="95"/>
    </row>
    <row r="24" spans="1:10" ht="22.7" customHeight="1">
      <c r="A24" s="96"/>
      <c r="B24" s="79"/>
      <c r="C24" s="77" t="s">
        <v>241</v>
      </c>
      <c r="D24" s="70"/>
      <c r="E24" s="71"/>
      <c r="F24" s="94">
        <v>42329</v>
      </c>
      <c r="G24" s="94">
        <v>40266</v>
      </c>
      <c r="H24" s="94">
        <v>2063</v>
      </c>
      <c r="I24" s="81"/>
      <c r="J24" s="95"/>
    </row>
    <row r="25" spans="1:10" ht="22.75" customHeight="1">
      <c r="A25" s="96"/>
      <c r="B25" s="80"/>
      <c r="C25" s="80"/>
      <c r="D25" s="77" t="s">
        <v>446</v>
      </c>
      <c r="E25" s="71"/>
      <c r="F25" s="94">
        <v>1000</v>
      </c>
      <c r="G25" s="94">
        <v>1000</v>
      </c>
      <c r="H25" s="94">
        <v>0</v>
      </c>
      <c r="I25" s="81"/>
      <c r="J25" s="95"/>
    </row>
    <row r="26" spans="1:10" ht="22.7" customHeight="1">
      <c r="A26" s="96"/>
      <c r="B26" s="80"/>
      <c r="C26" s="80"/>
      <c r="D26" s="80"/>
      <c r="E26" s="81" t="s">
        <v>186</v>
      </c>
      <c r="F26" s="94">
        <v>1000</v>
      </c>
      <c r="G26" s="94">
        <v>1000</v>
      </c>
      <c r="H26" s="94">
        <v>0</v>
      </c>
      <c r="I26" s="81" t="s">
        <v>9</v>
      </c>
      <c r="J26" s="95"/>
    </row>
    <row r="27" spans="1:10" ht="22.7" customHeight="1">
      <c r="A27" s="96"/>
      <c r="B27" s="80"/>
      <c r="C27" s="80"/>
      <c r="D27" s="77" t="s">
        <v>417</v>
      </c>
      <c r="E27" s="71"/>
      <c r="F27" s="94">
        <v>350</v>
      </c>
      <c r="G27" s="94">
        <v>350</v>
      </c>
      <c r="H27" s="94">
        <v>0</v>
      </c>
      <c r="I27" s="81"/>
      <c r="J27" s="95"/>
    </row>
    <row r="28" spans="1:10" ht="22.7" customHeight="1">
      <c r="A28" s="96"/>
      <c r="B28" s="80"/>
      <c r="C28" s="80"/>
      <c r="D28" s="80"/>
      <c r="E28" s="81" t="s">
        <v>65</v>
      </c>
      <c r="F28" s="94">
        <v>350</v>
      </c>
      <c r="G28" s="94">
        <v>350</v>
      </c>
      <c r="H28" s="94">
        <v>0</v>
      </c>
      <c r="I28" s="81" t="s">
        <v>9</v>
      </c>
      <c r="J28" s="95"/>
    </row>
    <row r="29" spans="1:10" ht="22.7" customHeight="1">
      <c r="A29" s="96"/>
      <c r="B29" s="80"/>
      <c r="C29" s="80"/>
      <c r="D29" s="77" t="s">
        <v>385</v>
      </c>
      <c r="E29" s="71"/>
      <c r="F29" s="94">
        <v>40979</v>
      </c>
      <c r="G29" s="94">
        <v>38916</v>
      </c>
      <c r="H29" s="94">
        <v>2063</v>
      </c>
      <c r="I29" s="81"/>
      <c r="J29" s="95"/>
    </row>
    <row r="30" spans="1:10" ht="22.75" customHeight="1">
      <c r="A30" s="96"/>
      <c r="B30" s="80"/>
      <c r="C30" s="80"/>
      <c r="D30" s="80"/>
      <c r="E30" s="81" t="s">
        <v>65</v>
      </c>
      <c r="F30" s="94">
        <v>5913</v>
      </c>
      <c r="G30" s="94">
        <v>5500</v>
      </c>
      <c r="H30" s="94">
        <v>413</v>
      </c>
      <c r="I30" s="81" t="s">
        <v>221</v>
      </c>
      <c r="J30" s="97">
        <v>413000</v>
      </c>
    </row>
    <row r="31" spans="1:10" ht="22.7" customHeight="1">
      <c r="A31" s="96"/>
      <c r="B31" s="80"/>
      <c r="C31" s="80"/>
      <c r="D31" s="80"/>
      <c r="E31" s="81" t="s">
        <v>110</v>
      </c>
      <c r="F31" s="94">
        <v>35066</v>
      </c>
      <c r="G31" s="94">
        <v>33416</v>
      </c>
      <c r="H31" s="94">
        <v>1650</v>
      </c>
      <c r="I31" s="81" t="s">
        <v>165</v>
      </c>
      <c r="J31" s="97">
        <v>1650000</v>
      </c>
    </row>
    <row r="32" spans="1:10" ht="22.7" customHeight="1">
      <c r="A32" s="77" t="s">
        <v>454</v>
      </c>
      <c r="B32" s="70"/>
      <c r="C32" s="70"/>
      <c r="D32" s="70"/>
      <c r="E32" s="71"/>
      <c r="F32" s="94">
        <v>539789</v>
      </c>
      <c r="G32" s="94">
        <v>539689</v>
      </c>
      <c r="H32" s="94">
        <v>100</v>
      </c>
      <c r="I32" s="81"/>
      <c r="J32" s="95"/>
    </row>
    <row r="33" spans="1:10" ht="22.7" customHeight="1">
      <c r="A33" s="79"/>
      <c r="B33" s="77" t="s">
        <v>238</v>
      </c>
      <c r="C33" s="70"/>
      <c r="D33" s="70"/>
      <c r="E33" s="71"/>
      <c r="F33" s="94">
        <v>422600</v>
      </c>
      <c r="G33" s="94">
        <v>422600</v>
      </c>
      <c r="H33" s="94">
        <v>0</v>
      </c>
      <c r="I33" s="81"/>
      <c r="J33" s="95"/>
    </row>
    <row r="34" spans="1:10" ht="22.75" customHeight="1">
      <c r="A34" s="96"/>
      <c r="B34" s="79"/>
      <c r="C34" s="77" t="s">
        <v>142</v>
      </c>
      <c r="D34" s="70"/>
      <c r="E34" s="71"/>
      <c r="F34" s="94">
        <v>422600</v>
      </c>
      <c r="G34" s="94">
        <v>422600</v>
      </c>
      <c r="H34" s="94">
        <v>0</v>
      </c>
      <c r="I34" s="81"/>
      <c r="J34" s="95"/>
    </row>
    <row r="35" ht="2" customHeight="1"/>
    <row r="36" ht="25.05" customHeight="1"/>
    <row r="37" ht="2" customHeight="1"/>
    <row r="38" ht="5.85" customHeight="1"/>
    <row r="39" spans="1:10" ht="17.05" customHeight="1">
      <c r="A39" s="237" t="s">
        <v>30</v>
      </c>
      <c r="B39" s="237"/>
      <c r="C39" s="237"/>
      <c r="D39" s="237"/>
      <c r="E39" s="237"/>
      <c r="F39" s="237"/>
      <c r="G39" s="237"/>
      <c r="H39" s="237"/>
      <c r="I39" s="86" t="s">
        <v>275</v>
      </c>
      <c r="J39" s="64" t="s">
        <v>188</v>
      </c>
    </row>
    <row r="40" ht="50.35" customHeight="1"/>
    <row r="41" spans="1:10" ht="32.05" customHeight="1">
      <c r="A41" s="217" t="s">
        <v>431</v>
      </c>
      <c r="B41" s="217"/>
      <c r="C41" s="217"/>
      <c r="D41" s="217"/>
      <c r="E41" s="217"/>
      <c r="F41" s="217"/>
      <c r="G41" s="217"/>
      <c r="H41" s="217"/>
      <c r="I41" s="217"/>
      <c r="J41" s="217"/>
    </row>
    <row r="42" ht="10.5" customHeight="1"/>
    <row r="43" spans="1:10" ht="17.05" customHeight="1">
      <c r="A43" s="216" t="s">
        <v>300</v>
      </c>
      <c r="B43" s="216"/>
      <c r="C43" s="216"/>
      <c r="D43" s="216"/>
      <c r="E43" s="64" t="s">
        <v>348</v>
      </c>
      <c r="F43" s="237" t="s">
        <v>127</v>
      </c>
      <c r="G43" s="237"/>
      <c r="H43" s="237"/>
      <c r="I43" s="237"/>
      <c r="J43" s="237"/>
    </row>
    <row r="44" spans="1:10" ht="22.7" customHeight="1">
      <c r="A44" s="233" t="s">
        <v>23</v>
      </c>
      <c r="B44" s="233"/>
      <c r="C44" s="233"/>
      <c r="D44" s="233"/>
      <c r="E44" s="233"/>
      <c r="F44" s="234" t="s">
        <v>271</v>
      </c>
      <c r="G44" s="234" t="s">
        <v>270</v>
      </c>
      <c r="H44" s="234" t="s">
        <v>332</v>
      </c>
      <c r="I44" s="233" t="s">
        <v>237</v>
      </c>
      <c r="J44" s="233"/>
    </row>
    <row r="45" spans="1:10" ht="22.75" customHeight="1">
      <c r="A45" s="93" t="s">
        <v>36</v>
      </c>
      <c r="B45" s="93" t="s">
        <v>13</v>
      </c>
      <c r="C45" s="93" t="s">
        <v>41</v>
      </c>
      <c r="D45" s="93" t="s">
        <v>53</v>
      </c>
      <c r="E45" s="93" t="s">
        <v>52</v>
      </c>
      <c r="F45" s="234"/>
      <c r="G45" s="234"/>
      <c r="H45" s="234"/>
      <c r="I45" s="233"/>
      <c r="J45" s="233"/>
    </row>
    <row r="46" spans="1:10" ht="22.7" customHeight="1">
      <c r="A46" s="96"/>
      <c r="B46" s="80"/>
      <c r="C46" s="80"/>
      <c r="D46" s="77" t="s">
        <v>66</v>
      </c>
      <c r="E46" s="71"/>
      <c r="F46" s="94">
        <v>31441</v>
      </c>
      <c r="G46" s="94">
        <v>31441</v>
      </c>
      <c r="H46" s="94">
        <v>0</v>
      </c>
      <c r="I46" s="81"/>
      <c r="J46" s="95"/>
    </row>
    <row r="47" spans="1:10" ht="22.7" customHeight="1">
      <c r="A47" s="96"/>
      <c r="B47" s="80"/>
      <c r="C47" s="80"/>
      <c r="D47" s="80"/>
      <c r="E47" s="81" t="s">
        <v>147</v>
      </c>
      <c r="F47" s="94">
        <v>27467</v>
      </c>
      <c r="G47" s="94">
        <v>27467</v>
      </c>
      <c r="H47" s="94">
        <v>0</v>
      </c>
      <c r="I47" s="81" t="s">
        <v>9</v>
      </c>
      <c r="J47" s="95"/>
    </row>
    <row r="48" spans="1:10" ht="22.7" customHeight="1">
      <c r="A48" s="96"/>
      <c r="B48" s="80"/>
      <c r="C48" s="80"/>
      <c r="D48" s="80"/>
      <c r="E48" s="81" t="s">
        <v>405</v>
      </c>
      <c r="F48" s="94">
        <v>3974</v>
      </c>
      <c r="G48" s="94">
        <v>3974</v>
      </c>
      <c r="H48" s="94">
        <v>0</v>
      </c>
      <c r="I48" s="81" t="s">
        <v>9</v>
      </c>
      <c r="J48" s="95"/>
    </row>
    <row r="49" spans="1:10" ht="22.7" customHeight="1">
      <c r="A49" s="96"/>
      <c r="B49" s="80"/>
      <c r="C49" s="80"/>
      <c r="D49" s="77" t="s">
        <v>63</v>
      </c>
      <c r="E49" s="71"/>
      <c r="F49" s="94">
        <v>23568</v>
      </c>
      <c r="G49" s="94">
        <v>23568</v>
      </c>
      <c r="H49" s="94">
        <v>0</v>
      </c>
      <c r="I49" s="81"/>
      <c r="J49" s="95"/>
    </row>
    <row r="50" spans="1:10" ht="22.75" customHeight="1">
      <c r="A50" s="96"/>
      <c r="B50" s="80"/>
      <c r="C50" s="80"/>
      <c r="D50" s="80"/>
      <c r="E50" s="81" t="s">
        <v>147</v>
      </c>
      <c r="F50" s="94">
        <v>20936</v>
      </c>
      <c r="G50" s="94">
        <v>20936</v>
      </c>
      <c r="H50" s="94">
        <v>0</v>
      </c>
      <c r="I50" s="81" t="s">
        <v>9</v>
      </c>
      <c r="J50" s="95"/>
    </row>
    <row r="51" spans="1:10" ht="22.7" customHeight="1">
      <c r="A51" s="96"/>
      <c r="B51" s="80"/>
      <c r="C51" s="80"/>
      <c r="D51" s="80"/>
      <c r="E51" s="81" t="s">
        <v>405</v>
      </c>
      <c r="F51" s="94">
        <v>2632</v>
      </c>
      <c r="G51" s="94">
        <v>2632</v>
      </c>
      <c r="H51" s="94">
        <v>0</v>
      </c>
      <c r="I51" s="81" t="s">
        <v>9</v>
      </c>
      <c r="J51" s="95"/>
    </row>
    <row r="52" spans="1:10" ht="22.7" customHeight="1">
      <c r="A52" s="96"/>
      <c r="B52" s="80"/>
      <c r="C52" s="80"/>
      <c r="D52" s="77" t="s">
        <v>78</v>
      </c>
      <c r="E52" s="71"/>
      <c r="F52" s="94">
        <v>73006</v>
      </c>
      <c r="G52" s="94">
        <v>73006</v>
      </c>
      <c r="H52" s="94">
        <v>0</v>
      </c>
      <c r="I52" s="81"/>
      <c r="J52" s="95"/>
    </row>
    <row r="53" spans="1:10" ht="22.7" customHeight="1">
      <c r="A53" s="96"/>
      <c r="B53" s="80"/>
      <c r="C53" s="80"/>
      <c r="D53" s="80"/>
      <c r="E53" s="81" t="s">
        <v>147</v>
      </c>
      <c r="F53" s="94">
        <v>64684</v>
      </c>
      <c r="G53" s="94">
        <v>64684</v>
      </c>
      <c r="H53" s="94">
        <v>0</v>
      </c>
      <c r="I53" s="81" t="s">
        <v>9</v>
      </c>
      <c r="J53" s="95"/>
    </row>
    <row r="54" spans="1:10" ht="22.75" customHeight="1">
      <c r="A54" s="96"/>
      <c r="B54" s="80"/>
      <c r="C54" s="80"/>
      <c r="D54" s="80"/>
      <c r="E54" s="81" t="s">
        <v>405</v>
      </c>
      <c r="F54" s="94">
        <v>8322</v>
      </c>
      <c r="G54" s="94">
        <v>8322</v>
      </c>
      <c r="H54" s="94">
        <v>0</v>
      </c>
      <c r="I54" s="81" t="s">
        <v>9</v>
      </c>
      <c r="J54" s="95"/>
    </row>
    <row r="55" spans="1:10" ht="22.7" customHeight="1">
      <c r="A55" s="96"/>
      <c r="B55" s="80"/>
      <c r="C55" s="80"/>
      <c r="D55" s="77" t="s">
        <v>111</v>
      </c>
      <c r="E55" s="71"/>
      <c r="F55" s="94">
        <v>3678</v>
      </c>
      <c r="G55" s="94">
        <v>3678</v>
      </c>
      <c r="H55" s="94">
        <v>0</v>
      </c>
      <c r="I55" s="81"/>
      <c r="J55" s="95"/>
    </row>
    <row r="56" spans="1:10" ht="22.7" customHeight="1">
      <c r="A56" s="96"/>
      <c r="B56" s="80"/>
      <c r="C56" s="80"/>
      <c r="D56" s="80"/>
      <c r="E56" s="81" t="s">
        <v>83</v>
      </c>
      <c r="F56" s="94">
        <v>3678</v>
      </c>
      <c r="G56" s="94">
        <v>3678</v>
      </c>
      <c r="H56" s="94">
        <v>0</v>
      </c>
      <c r="I56" s="81" t="s">
        <v>9</v>
      </c>
      <c r="J56" s="95"/>
    </row>
    <row r="57" spans="1:10" ht="22.7" customHeight="1">
      <c r="A57" s="96"/>
      <c r="B57" s="80"/>
      <c r="C57" s="80"/>
      <c r="D57" s="77" t="s">
        <v>327</v>
      </c>
      <c r="E57" s="71"/>
      <c r="F57" s="94">
        <v>45751</v>
      </c>
      <c r="G57" s="94">
        <v>45751</v>
      </c>
      <c r="H57" s="94">
        <v>0</v>
      </c>
      <c r="I57" s="81"/>
      <c r="J57" s="95"/>
    </row>
    <row r="58" spans="1:10" ht="22.7" customHeight="1">
      <c r="A58" s="96"/>
      <c r="B58" s="80"/>
      <c r="C58" s="80"/>
      <c r="D58" s="80"/>
      <c r="E58" s="81" t="s">
        <v>243</v>
      </c>
      <c r="F58" s="94">
        <v>15611</v>
      </c>
      <c r="G58" s="94">
        <v>15611</v>
      </c>
      <c r="H58" s="94">
        <v>0</v>
      </c>
      <c r="I58" s="81" t="s">
        <v>9</v>
      </c>
      <c r="J58" s="95"/>
    </row>
    <row r="59" spans="1:10" ht="22.75" customHeight="1">
      <c r="A59" s="96"/>
      <c r="B59" s="80"/>
      <c r="C59" s="80"/>
      <c r="D59" s="80"/>
      <c r="E59" s="81" t="s">
        <v>356</v>
      </c>
      <c r="F59" s="94">
        <v>8400</v>
      </c>
      <c r="G59" s="94">
        <v>8400</v>
      </c>
      <c r="H59" s="94">
        <v>0</v>
      </c>
      <c r="I59" s="81" t="s">
        <v>9</v>
      </c>
      <c r="J59" s="95"/>
    </row>
    <row r="60" spans="1:10" ht="22.7" customHeight="1">
      <c r="A60" s="96"/>
      <c r="B60" s="80"/>
      <c r="C60" s="80"/>
      <c r="D60" s="80"/>
      <c r="E60" s="81" t="s">
        <v>359</v>
      </c>
      <c r="F60" s="94">
        <v>1800</v>
      </c>
      <c r="G60" s="94">
        <v>1800</v>
      </c>
      <c r="H60" s="94">
        <v>0</v>
      </c>
      <c r="I60" s="81" t="s">
        <v>9</v>
      </c>
      <c r="J60" s="95"/>
    </row>
    <row r="61" spans="1:10" ht="22.7" customHeight="1">
      <c r="A61" s="96"/>
      <c r="B61" s="80"/>
      <c r="C61" s="80"/>
      <c r="D61" s="80"/>
      <c r="E61" s="81" t="s">
        <v>350</v>
      </c>
      <c r="F61" s="94">
        <v>19800</v>
      </c>
      <c r="G61" s="94">
        <v>19800</v>
      </c>
      <c r="H61" s="94">
        <v>0</v>
      </c>
      <c r="I61" s="81" t="s">
        <v>9</v>
      </c>
      <c r="J61" s="95"/>
    </row>
    <row r="62" spans="1:10" ht="22.7" customHeight="1">
      <c r="A62" s="96"/>
      <c r="B62" s="80"/>
      <c r="C62" s="80"/>
      <c r="D62" s="80"/>
      <c r="E62" s="81" t="s">
        <v>252</v>
      </c>
      <c r="F62" s="94">
        <v>140</v>
      </c>
      <c r="G62" s="94">
        <v>140</v>
      </c>
      <c r="H62" s="94">
        <v>0</v>
      </c>
      <c r="I62" s="81" t="s">
        <v>9</v>
      </c>
      <c r="J62" s="95"/>
    </row>
    <row r="63" spans="1:10" ht="22.75" customHeight="1">
      <c r="A63" s="96"/>
      <c r="B63" s="80"/>
      <c r="C63" s="80"/>
      <c r="D63" s="77" t="s">
        <v>195</v>
      </c>
      <c r="E63" s="71"/>
      <c r="F63" s="94">
        <v>220938</v>
      </c>
      <c r="G63" s="94">
        <v>220938</v>
      </c>
      <c r="H63" s="94">
        <v>0</v>
      </c>
      <c r="I63" s="81"/>
      <c r="J63" s="95"/>
    </row>
    <row r="64" spans="1:10" ht="22.7" customHeight="1">
      <c r="A64" s="96"/>
      <c r="B64" s="80"/>
      <c r="C64" s="80"/>
      <c r="D64" s="80"/>
      <c r="E64" s="81" t="s">
        <v>56</v>
      </c>
      <c r="F64" s="94">
        <v>220938</v>
      </c>
      <c r="G64" s="94">
        <v>220938</v>
      </c>
      <c r="H64" s="94">
        <v>0</v>
      </c>
      <c r="I64" s="81" t="s">
        <v>9</v>
      </c>
      <c r="J64" s="95"/>
    </row>
    <row r="65" spans="1:10" ht="22.7" customHeight="1">
      <c r="A65" s="96"/>
      <c r="B65" s="80"/>
      <c r="C65" s="80"/>
      <c r="D65" s="77" t="s">
        <v>422</v>
      </c>
      <c r="E65" s="71"/>
      <c r="F65" s="94">
        <v>17501</v>
      </c>
      <c r="G65" s="94">
        <v>17501</v>
      </c>
      <c r="H65" s="94">
        <v>0</v>
      </c>
      <c r="I65" s="81"/>
      <c r="J65" s="95"/>
    </row>
    <row r="66" spans="1:10" ht="22.7" customHeight="1">
      <c r="A66" s="96"/>
      <c r="B66" s="80"/>
      <c r="C66" s="80"/>
      <c r="D66" s="80"/>
      <c r="E66" s="81" t="s">
        <v>342</v>
      </c>
      <c r="F66" s="94">
        <v>17501</v>
      </c>
      <c r="G66" s="94">
        <v>17501</v>
      </c>
      <c r="H66" s="94">
        <v>0</v>
      </c>
      <c r="I66" s="81" t="s">
        <v>9</v>
      </c>
      <c r="J66" s="95"/>
    </row>
    <row r="67" spans="1:10" ht="22.7" customHeight="1">
      <c r="A67" s="96"/>
      <c r="B67" s="80"/>
      <c r="C67" s="80"/>
      <c r="D67" s="77" t="s">
        <v>428</v>
      </c>
      <c r="E67" s="71"/>
      <c r="F67" s="94">
        <v>6717</v>
      </c>
      <c r="G67" s="94">
        <v>6717</v>
      </c>
      <c r="H67" s="94">
        <v>0</v>
      </c>
      <c r="I67" s="81"/>
      <c r="J67" s="95"/>
    </row>
    <row r="68" spans="1:10" ht="22.75" customHeight="1">
      <c r="A68" s="96"/>
      <c r="B68" s="80"/>
      <c r="C68" s="80"/>
      <c r="D68" s="80"/>
      <c r="E68" s="81" t="s">
        <v>56</v>
      </c>
      <c r="F68" s="94">
        <v>6717</v>
      </c>
      <c r="G68" s="94">
        <v>6717</v>
      </c>
      <c r="H68" s="94">
        <v>0</v>
      </c>
      <c r="I68" s="81" t="s">
        <v>9</v>
      </c>
      <c r="J68" s="95"/>
    </row>
    <row r="69" spans="1:10" ht="22.7" customHeight="1">
      <c r="A69" s="79"/>
      <c r="B69" s="77" t="s">
        <v>267</v>
      </c>
      <c r="C69" s="70"/>
      <c r="D69" s="70"/>
      <c r="E69" s="71"/>
      <c r="F69" s="94">
        <v>27319</v>
      </c>
      <c r="G69" s="94">
        <v>27319</v>
      </c>
      <c r="H69" s="94">
        <v>0</v>
      </c>
      <c r="I69" s="81"/>
      <c r="J69" s="95"/>
    </row>
    <row r="70" spans="1:10" ht="22.7" customHeight="1">
      <c r="A70" s="96"/>
      <c r="B70" s="79"/>
      <c r="C70" s="77" t="s">
        <v>381</v>
      </c>
      <c r="D70" s="70"/>
      <c r="E70" s="71"/>
      <c r="F70" s="94">
        <v>18077</v>
      </c>
      <c r="G70" s="94">
        <v>18077</v>
      </c>
      <c r="H70" s="94">
        <v>0</v>
      </c>
      <c r="I70" s="81"/>
      <c r="J70" s="95"/>
    </row>
    <row r="71" spans="1:10" ht="22.7" customHeight="1">
      <c r="A71" s="96"/>
      <c r="B71" s="80"/>
      <c r="C71" s="80"/>
      <c r="D71" s="77" t="s">
        <v>351</v>
      </c>
      <c r="E71" s="71"/>
      <c r="F71" s="94">
        <v>3908</v>
      </c>
      <c r="G71" s="94">
        <v>3908</v>
      </c>
      <c r="H71" s="94">
        <v>0</v>
      </c>
      <c r="I71" s="81"/>
      <c r="J71" s="95"/>
    </row>
    <row r="72" spans="1:10" ht="22.75" customHeight="1">
      <c r="A72" s="96"/>
      <c r="B72" s="80"/>
      <c r="C72" s="80"/>
      <c r="D72" s="80"/>
      <c r="E72" s="81" t="s">
        <v>243</v>
      </c>
      <c r="F72" s="94">
        <v>308</v>
      </c>
      <c r="G72" s="94">
        <v>308</v>
      </c>
      <c r="H72" s="94">
        <v>0</v>
      </c>
      <c r="I72" s="81" t="s">
        <v>9</v>
      </c>
      <c r="J72" s="95"/>
    </row>
    <row r="73" spans="1:10" ht="22.7" customHeight="1">
      <c r="A73" s="96"/>
      <c r="B73" s="80"/>
      <c r="C73" s="80"/>
      <c r="D73" s="80"/>
      <c r="E73" s="81" t="s">
        <v>266</v>
      </c>
      <c r="F73" s="94">
        <v>2400</v>
      </c>
      <c r="G73" s="94">
        <v>2400</v>
      </c>
      <c r="H73" s="94">
        <v>0</v>
      </c>
      <c r="I73" s="81" t="s">
        <v>9</v>
      </c>
      <c r="J73" s="95"/>
    </row>
    <row r="74" ht="2" customHeight="1"/>
    <row r="75" ht="25.1" customHeight="1"/>
    <row r="76" ht="2" customHeight="1"/>
    <row r="77" ht="5.8" customHeight="1"/>
    <row r="78" spans="1:10" ht="17.05" customHeight="1">
      <c r="A78" s="237" t="s">
        <v>4</v>
      </c>
      <c r="B78" s="237"/>
      <c r="C78" s="237"/>
      <c r="D78" s="237"/>
      <c r="E78" s="237"/>
      <c r="F78" s="237"/>
      <c r="G78" s="237"/>
      <c r="H78" s="237"/>
      <c r="I78" s="86" t="s">
        <v>275</v>
      </c>
      <c r="J78" s="64" t="s">
        <v>188</v>
      </c>
    </row>
    <row r="79" ht="50.35" customHeight="1"/>
    <row r="80" spans="1:10" ht="32.05" customHeight="1">
      <c r="A80" s="217" t="s">
        <v>431</v>
      </c>
      <c r="B80" s="217"/>
      <c r="C80" s="217"/>
      <c r="D80" s="217"/>
      <c r="E80" s="217"/>
      <c r="F80" s="217"/>
      <c r="G80" s="217"/>
      <c r="H80" s="217"/>
      <c r="I80" s="217"/>
      <c r="J80" s="217"/>
    </row>
    <row r="81" ht="10.55" customHeight="1"/>
    <row r="82" spans="1:10" ht="17" customHeight="1">
      <c r="A82" s="216" t="s">
        <v>300</v>
      </c>
      <c r="B82" s="216"/>
      <c r="C82" s="216"/>
      <c r="D82" s="216"/>
      <c r="E82" s="64" t="s">
        <v>348</v>
      </c>
      <c r="F82" s="237" t="s">
        <v>127</v>
      </c>
      <c r="G82" s="237"/>
      <c r="H82" s="237"/>
      <c r="I82" s="237"/>
      <c r="J82" s="237"/>
    </row>
    <row r="83" spans="1:10" ht="22.75" customHeight="1">
      <c r="A83" s="233" t="s">
        <v>23</v>
      </c>
      <c r="B83" s="233"/>
      <c r="C83" s="233"/>
      <c r="D83" s="233"/>
      <c r="E83" s="233"/>
      <c r="F83" s="234" t="s">
        <v>271</v>
      </c>
      <c r="G83" s="234" t="s">
        <v>270</v>
      </c>
      <c r="H83" s="234" t="s">
        <v>332</v>
      </c>
      <c r="I83" s="233" t="s">
        <v>237</v>
      </c>
      <c r="J83" s="233"/>
    </row>
    <row r="84" spans="1:10" ht="22.7" customHeight="1">
      <c r="A84" s="93" t="s">
        <v>36</v>
      </c>
      <c r="B84" s="93" t="s">
        <v>13</v>
      </c>
      <c r="C84" s="93" t="s">
        <v>41</v>
      </c>
      <c r="D84" s="93" t="s">
        <v>53</v>
      </c>
      <c r="E84" s="93" t="s">
        <v>52</v>
      </c>
      <c r="F84" s="234"/>
      <c r="G84" s="234"/>
      <c r="H84" s="234"/>
      <c r="I84" s="233"/>
      <c r="J84" s="233"/>
    </row>
    <row r="85" spans="1:10" ht="22.7" customHeight="1">
      <c r="A85" s="96"/>
      <c r="B85" s="80"/>
      <c r="C85" s="80"/>
      <c r="D85" s="80"/>
      <c r="E85" s="81" t="s">
        <v>335</v>
      </c>
      <c r="F85" s="94">
        <v>1200</v>
      </c>
      <c r="G85" s="94">
        <v>1200</v>
      </c>
      <c r="H85" s="94">
        <v>0</v>
      </c>
      <c r="I85" s="81" t="s">
        <v>9</v>
      </c>
      <c r="J85" s="95"/>
    </row>
    <row r="86" spans="1:10" ht="22.7" customHeight="1">
      <c r="A86" s="96"/>
      <c r="B86" s="80"/>
      <c r="C86" s="80"/>
      <c r="D86" s="77" t="s">
        <v>231</v>
      </c>
      <c r="E86" s="71"/>
      <c r="F86" s="94">
        <v>10</v>
      </c>
      <c r="G86" s="94">
        <v>10</v>
      </c>
      <c r="H86" s="94">
        <v>0</v>
      </c>
      <c r="I86" s="81"/>
      <c r="J86" s="95"/>
    </row>
    <row r="87" spans="1:10" ht="22.75" customHeight="1">
      <c r="A87" s="96"/>
      <c r="B87" s="80"/>
      <c r="C87" s="80"/>
      <c r="D87" s="80"/>
      <c r="E87" s="81" t="s">
        <v>248</v>
      </c>
      <c r="F87" s="94">
        <v>10</v>
      </c>
      <c r="G87" s="94">
        <v>10</v>
      </c>
      <c r="H87" s="94">
        <v>0</v>
      </c>
      <c r="I87" s="81" t="s">
        <v>9</v>
      </c>
      <c r="J87" s="95"/>
    </row>
    <row r="88" spans="1:10" ht="22.7" customHeight="1">
      <c r="A88" s="96"/>
      <c r="B88" s="80"/>
      <c r="C88" s="80"/>
      <c r="D88" s="77" t="s">
        <v>392</v>
      </c>
      <c r="E88" s="71"/>
      <c r="F88" s="94">
        <v>3403</v>
      </c>
      <c r="G88" s="94">
        <v>3403</v>
      </c>
      <c r="H88" s="94">
        <v>0</v>
      </c>
      <c r="I88" s="81"/>
      <c r="J88" s="95"/>
    </row>
    <row r="89" spans="1:10" ht="22.7" customHeight="1">
      <c r="A89" s="96"/>
      <c r="B89" s="80"/>
      <c r="C89" s="80"/>
      <c r="D89" s="80"/>
      <c r="E89" s="81" t="s">
        <v>360</v>
      </c>
      <c r="F89" s="94">
        <v>3403</v>
      </c>
      <c r="G89" s="94">
        <v>3403</v>
      </c>
      <c r="H89" s="94">
        <v>0</v>
      </c>
      <c r="I89" s="81" t="s">
        <v>9</v>
      </c>
      <c r="J89" s="95"/>
    </row>
    <row r="90" spans="1:10" ht="22.7" customHeight="1">
      <c r="A90" s="96"/>
      <c r="B90" s="80"/>
      <c r="C90" s="80"/>
      <c r="D90" s="77" t="s">
        <v>393</v>
      </c>
      <c r="E90" s="71"/>
      <c r="F90" s="94">
        <v>2756</v>
      </c>
      <c r="G90" s="94">
        <v>2756</v>
      </c>
      <c r="H90" s="94">
        <v>0</v>
      </c>
      <c r="I90" s="81"/>
      <c r="J90" s="95"/>
    </row>
    <row r="91" spans="1:10" ht="22.7" customHeight="1">
      <c r="A91" s="96"/>
      <c r="B91" s="80"/>
      <c r="C91" s="80"/>
      <c r="D91" s="80"/>
      <c r="E91" s="81" t="s">
        <v>360</v>
      </c>
      <c r="F91" s="94">
        <v>2756</v>
      </c>
      <c r="G91" s="94">
        <v>2756</v>
      </c>
      <c r="H91" s="94">
        <v>0</v>
      </c>
      <c r="I91" s="81" t="s">
        <v>9</v>
      </c>
      <c r="J91" s="95"/>
    </row>
    <row r="92" spans="1:10" ht="22.75" customHeight="1">
      <c r="A92" s="96"/>
      <c r="B92" s="80"/>
      <c r="C92" s="80"/>
      <c r="D92" s="77" t="s">
        <v>384</v>
      </c>
      <c r="E92" s="71"/>
      <c r="F92" s="94">
        <v>8000</v>
      </c>
      <c r="G92" s="94">
        <v>8000</v>
      </c>
      <c r="H92" s="94">
        <v>0</v>
      </c>
      <c r="I92" s="81"/>
      <c r="J92" s="95"/>
    </row>
    <row r="93" spans="1:10" ht="22.7" customHeight="1">
      <c r="A93" s="96"/>
      <c r="B93" s="80"/>
      <c r="C93" s="80"/>
      <c r="D93" s="80"/>
      <c r="E93" s="81" t="s">
        <v>248</v>
      </c>
      <c r="F93" s="94">
        <v>400</v>
      </c>
      <c r="G93" s="94">
        <v>400</v>
      </c>
      <c r="H93" s="94">
        <v>0</v>
      </c>
      <c r="I93" s="81" t="s">
        <v>9</v>
      </c>
      <c r="J93" s="95"/>
    </row>
    <row r="94" spans="1:10" ht="22.7" customHeight="1">
      <c r="A94" s="96"/>
      <c r="B94" s="80"/>
      <c r="C94" s="80"/>
      <c r="D94" s="80"/>
      <c r="E94" s="81" t="s">
        <v>266</v>
      </c>
      <c r="F94" s="94">
        <v>7600</v>
      </c>
      <c r="G94" s="94">
        <v>7600</v>
      </c>
      <c r="H94" s="94">
        <v>0</v>
      </c>
      <c r="I94" s="81" t="s">
        <v>9</v>
      </c>
      <c r="J94" s="95"/>
    </row>
    <row r="95" spans="1:10" ht="22.7" customHeight="1">
      <c r="A95" s="96"/>
      <c r="B95" s="79"/>
      <c r="C95" s="77" t="s">
        <v>74</v>
      </c>
      <c r="D95" s="70"/>
      <c r="E95" s="71"/>
      <c r="F95" s="94">
        <v>9242</v>
      </c>
      <c r="G95" s="94">
        <v>9242</v>
      </c>
      <c r="H95" s="94">
        <v>0</v>
      </c>
      <c r="I95" s="81"/>
      <c r="J95" s="95"/>
    </row>
    <row r="96" spans="1:10" ht="22.7" customHeight="1">
      <c r="A96" s="96"/>
      <c r="B96" s="80"/>
      <c r="C96" s="80"/>
      <c r="D96" s="77" t="s">
        <v>349</v>
      </c>
      <c r="E96" s="71"/>
      <c r="F96" s="94">
        <v>7992</v>
      </c>
      <c r="G96" s="94">
        <v>7992</v>
      </c>
      <c r="H96" s="94">
        <v>0</v>
      </c>
      <c r="I96" s="81"/>
      <c r="J96" s="95"/>
    </row>
    <row r="97" spans="1:10" ht="22.75" customHeight="1">
      <c r="A97" s="96"/>
      <c r="B97" s="80"/>
      <c r="C97" s="80"/>
      <c r="D97" s="80"/>
      <c r="E97" s="81" t="s">
        <v>243</v>
      </c>
      <c r="F97" s="94">
        <v>7992</v>
      </c>
      <c r="G97" s="94">
        <v>7992</v>
      </c>
      <c r="H97" s="94">
        <v>0</v>
      </c>
      <c r="I97" s="81" t="s">
        <v>9</v>
      </c>
      <c r="J97" s="95"/>
    </row>
    <row r="98" spans="1:10" ht="22.7" customHeight="1">
      <c r="A98" s="96"/>
      <c r="B98" s="80"/>
      <c r="C98" s="80"/>
      <c r="D98" s="77" t="s">
        <v>355</v>
      </c>
      <c r="E98" s="71"/>
      <c r="F98" s="94">
        <v>500</v>
      </c>
      <c r="G98" s="94">
        <v>500</v>
      </c>
      <c r="H98" s="94">
        <v>0</v>
      </c>
      <c r="I98" s="81"/>
      <c r="J98" s="95"/>
    </row>
    <row r="99" spans="1:10" ht="22.7" customHeight="1">
      <c r="A99" s="96"/>
      <c r="B99" s="80"/>
      <c r="C99" s="80"/>
      <c r="D99" s="80"/>
      <c r="E99" s="81" t="s">
        <v>243</v>
      </c>
      <c r="F99" s="94">
        <v>500</v>
      </c>
      <c r="G99" s="94">
        <v>500</v>
      </c>
      <c r="H99" s="94">
        <v>0</v>
      </c>
      <c r="I99" s="81" t="s">
        <v>9</v>
      </c>
      <c r="J99" s="95"/>
    </row>
    <row r="100" spans="1:10" ht="22.7" customHeight="1">
      <c r="A100" s="96"/>
      <c r="B100" s="80"/>
      <c r="C100" s="80"/>
      <c r="D100" s="77" t="s">
        <v>279</v>
      </c>
      <c r="E100" s="71"/>
      <c r="F100" s="94">
        <v>750</v>
      </c>
      <c r="G100" s="94">
        <v>750</v>
      </c>
      <c r="H100" s="94">
        <v>0</v>
      </c>
      <c r="I100" s="81"/>
      <c r="J100" s="95"/>
    </row>
    <row r="101" spans="1:10" ht="22.75" customHeight="1">
      <c r="A101" s="96"/>
      <c r="B101" s="80"/>
      <c r="C101" s="80"/>
      <c r="D101" s="80"/>
      <c r="E101" s="81" t="s">
        <v>243</v>
      </c>
      <c r="F101" s="94">
        <v>750</v>
      </c>
      <c r="G101" s="94">
        <v>750</v>
      </c>
      <c r="H101" s="94">
        <v>0</v>
      </c>
      <c r="I101" s="81" t="s">
        <v>9</v>
      </c>
      <c r="J101" s="95"/>
    </row>
    <row r="102" spans="1:10" ht="22.7" customHeight="1">
      <c r="A102" s="79"/>
      <c r="B102" s="77" t="s">
        <v>313</v>
      </c>
      <c r="C102" s="70"/>
      <c r="D102" s="70"/>
      <c r="E102" s="71"/>
      <c r="F102" s="94">
        <v>3000</v>
      </c>
      <c r="G102" s="94">
        <v>3000</v>
      </c>
      <c r="H102" s="94">
        <v>0</v>
      </c>
      <c r="I102" s="81"/>
      <c r="J102" s="95"/>
    </row>
    <row r="103" spans="1:10" ht="22.7" customHeight="1">
      <c r="A103" s="96"/>
      <c r="B103" s="79"/>
      <c r="C103" s="77" t="s">
        <v>435</v>
      </c>
      <c r="D103" s="70"/>
      <c r="E103" s="71"/>
      <c r="F103" s="94">
        <v>3000</v>
      </c>
      <c r="G103" s="94">
        <v>3000</v>
      </c>
      <c r="H103" s="94">
        <v>0</v>
      </c>
      <c r="I103" s="81"/>
      <c r="J103" s="95"/>
    </row>
    <row r="104" spans="1:10" ht="22.7" customHeight="1">
      <c r="A104" s="96"/>
      <c r="B104" s="80"/>
      <c r="C104" s="80"/>
      <c r="D104" s="77" t="s">
        <v>372</v>
      </c>
      <c r="E104" s="71"/>
      <c r="F104" s="94">
        <v>3000</v>
      </c>
      <c r="G104" s="94">
        <v>3000</v>
      </c>
      <c r="H104" s="94">
        <v>0</v>
      </c>
      <c r="I104" s="81"/>
      <c r="J104" s="95"/>
    </row>
    <row r="105" spans="1:10" ht="22.7" customHeight="1">
      <c r="A105" s="96"/>
      <c r="B105" s="80"/>
      <c r="C105" s="80"/>
      <c r="D105" s="80"/>
      <c r="E105" s="81" t="s">
        <v>310</v>
      </c>
      <c r="F105" s="94">
        <v>3000</v>
      </c>
      <c r="G105" s="94">
        <v>3000</v>
      </c>
      <c r="H105" s="94">
        <v>0</v>
      </c>
      <c r="I105" s="81" t="s">
        <v>9</v>
      </c>
      <c r="J105" s="95"/>
    </row>
    <row r="106" spans="1:10" ht="22.75" customHeight="1">
      <c r="A106" s="79"/>
      <c r="B106" s="77" t="s">
        <v>249</v>
      </c>
      <c r="C106" s="70"/>
      <c r="D106" s="70"/>
      <c r="E106" s="71"/>
      <c r="F106" s="94">
        <v>86870</v>
      </c>
      <c r="G106" s="94">
        <v>86770</v>
      </c>
      <c r="H106" s="94">
        <v>100</v>
      </c>
      <c r="I106" s="81"/>
      <c r="J106" s="95"/>
    </row>
    <row r="107" spans="1:10" ht="22.7" customHeight="1">
      <c r="A107" s="96"/>
      <c r="B107" s="79"/>
      <c r="C107" s="77" t="s">
        <v>190</v>
      </c>
      <c r="D107" s="70"/>
      <c r="E107" s="71"/>
      <c r="F107" s="94">
        <v>55430</v>
      </c>
      <c r="G107" s="94">
        <v>55430</v>
      </c>
      <c r="H107" s="94">
        <v>0</v>
      </c>
      <c r="I107" s="81"/>
      <c r="J107" s="95"/>
    </row>
    <row r="108" spans="1:10" ht="22.7" customHeight="1">
      <c r="A108" s="96"/>
      <c r="B108" s="80"/>
      <c r="C108" s="80"/>
      <c r="D108" s="77" t="s">
        <v>141</v>
      </c>
      <c r="E108" s="71"/>
      <c r="F108" s="94">
        <v>33699</v>
      </c>
      <c r="G108" s="94">
        <v>33699</v>
      </c>
      <c r="H108" s="94">
        <v>0</v>
      </c>
      <c r="I108" s="81"/>
      <c r="J108" s="95"/>
    </row>
    <row r="109" spans="1:10" ht="22.7" customHeight="1">
      <c r="A109" s="96"/>
      <c r="B109" s="80"/>
      <c r="C109" s="80"/>
      <c r="D109" s="80"/>
      <c r="E109" s="81" t="s">
        <v>147</v>
      </c>
      <c r="F109" s="94">
        <v>30641</v>
      </c>
      <c r="G109" s="94">
        <v>30641</v>
      </c>
      <c r="H109" s="94">
        <v>0</v>
      </c>
      <c r="I109" s="81" t="s">
        <v>9</v>
      </c>
      <c r="J109" s="95"/>
    </row>
    <row r="110" spans="1:10" ht="22.75" customHeight="1">
      <c r="A110" s="96"/>
      <c r="B110" s="80"/>
      <c r="C110" s="80"/>
      <c r="D110" s="80"/>
      <c r="E110" s="81" t="s">
        <v>405</v>
      </c>
      <c r="F110" s="94">
        <v>3058</v>
      </c>
      <c r="G110" s="94">
        <v>3058</v>
      </c>
      <c r="H110" s="94">
        <v>0</v>
      </c>
      <c r="I110" s="81" t="s">
        <v>9</v>
      </c>
      <c r="J110" s="95"/>
    </row>
    <row r="111" spans="1:10" ht="22.7" customHeight="1">
      <c r="A111" s="96"/>
      <c r="B111" s="80"/>
      <c r="C111" s="80"/>
      <c r="D111" s="77" t="s">
        <v>81</v>
      </c>
      <c r="E111" s="71"/>
      <c r="F111" s="94">
        <v>21731</v>
      </c>
      <c r="G111" s="94">
        <v>21731</v>
      </c>
      <c r="H111" s="94">
        <v>0</v>
      </c>
      <c r="I111" s="81"/>
      <c r="J111" s="95"/>
    </row>
    <row r="112" spans="1:10" ht="22.7" customHeight="1">
      <c r="A112" s="96"/>
      <c r="B112" s="80"/>
      <c r="C112" s="80"/>
      <c r="D112" s="80"/>
      <c r="E112" s="81" t="s">
        <v>243</v>
      </c>
      <c r="F112" s="94">
        <v>1572</v>
      </c>
      <c r="G112" s="94">
        <v>1572</v>
      </c>
      <c r="H112" s="94">
        <v>0</v>
      </c>
      <c r="I112" s="81" t="s">
        <v>9</v>
      </c>
      <c r="J112" s="95"/>
    </row>
    <row r="113" ht="2" customHeight="1"/>
    <row r="114" ht="25.1" customHeight="1"/>
    <row r="115" ht="2" customHeight="1"/>
    <row r="116" ht="5.8" customHeight="1"/>
    <row r="117" spans="1:10" ht="17.05" customHeight="1">
      <c r="A117" s="237" t="s">
        <v>14</v>
      </c>
      <c r="B117" s="237"/>
      <c r="C117" s="237"/>
      <c r="D117" s="237"/>
      <c r="E117" s="237"/>
      <c r="F117" s="237"/>
      <c r="G117" s="237"/>
      <c r="H117" s="237"/>
      <c r="I117" s="86" t="s">
        <v>275</v>
      </c>
      <c r="J117" s="64" t="s">
        <v>188</v>
      </c>
    </row>
    <row r="118" ht="50.35" customHeight="1"/>
    <row r="119" spans="1:10" ht="32.05" customHeight="1">
      <c r="A119" s="217" t="s">
        <v>431</v>
      </c>
      <c r="B119" s="217"/>
      <c r="C119" s="217"/>
      <c r="D119" s="217"/>
      <c r="E119" s="217"/>
      <c r="F119" s="217"/>
      <c r="G119" s="217"/>
      <c r="H119" s="217"/>
      <c r="I119" s="217"/>
      <c r="J119" s="217"/>
    </row>
    <row r="120" ht="10.55" customHeight="1"/>
    <row r="121" spans="1:10" ht="17.05" customHeight="1">
      <c r="A121" s="216" t="s">
        <v>300</v>
      </c>
      <c r="B121" s="216"/>
      <c r="C121" s="216"/>
      <c r="D121" s="216"/>
      <c r="E121" s="64" t="s">
        <v>348</v>
      </c>
      <c r="F121" s="237" t="s">
        <v>127</v>
      </c>
      <c r="G121" s="237"/>
      <c r="H121" s="237"/>
      <c r="I121" s="237"/>
      <c r="J121" s="237"/>
    </row>
    <row r="122" spans="1:10" ht="22.7" customHeight="1">
      <c r="A122" s="233" t="s">
        <v>23</v>
      </c>
      <c r="B122" s="233"/>
      <c r="C122" s="233"/>
      <c r="D122" s="233"/>
      <c r="E122" s="233"/>
      <c r="F122" s="234" t="s">
        <v>271</v>
      </c>
      <c r="G122" s="234" t="s">
        <v>270</v>
      </c>
      <c r="H122" s="234" t="s">
        <v>332</v>
      </c>
      <c r="I122" s="233" t="s">
        <v>237</v>
      </c>
      <c r="J122" s="233"/>
    </row>
    <row r="123" spans="1:10" ht="22.7" customHeight="1">
      <c r="A123" s="93" t="s">
        <v>36</v>
      </c>
      <c r="B123" s="93" t="s">
        <v>13</v>
      </c>
      <c r="C123" s="93" t="s">
        <v>41</v>
      </c>
      <c r="D123" s="93" t="s">
        <v>53</v>
      </c>
      <c r="E123" s="93" t="s">
        <v>52</v>
      </c>
      <c r="F123" s="234"/>
      <c r="G123" s="234"/>
      <c r="H123" s="234"/>
      <c r="I123" s="233"/>
      <c r="J123" s="233"/>
    </row>
    <row r="124" spans="1:10" ht="22.7" customHeight="1">
      <c r="A124" s="96"/>
      <c r="B124" s="80"/>
      <c r="C124" s="80"/>
      <c r="D124" s="80"/>
      <c r="E124" s="81" t="s">
        <v>229</v>
      </c>
      <c r="F124" s="94">
        <v>8800</v>
      </c>
      <c r="G124" s="94">
        <v>8800</v>
      </c>
      <c r="H124" s="94">
        <v>0</v>
      </c>
      <c r="I124" s="81" t="s">
        <v>9</v>
      </c>
      <c r="J124" s="95"/>
    </row>
    <row r="125" spans="1:10" ht="22.75" customHeight="1">
      <c r="A125" s="96"/>
      <c r="B125" s="80"/>
      <c r="C125" s="80"/>
      <c r="D125" s="80"/>
      <c r="E125" s="81" t="s">
        <v>309</v>
      </c>
      <c r="F125" s="94">
        <v>1800</v>
      </c>
      <c r="G125" s="94">
        <v>1800</v>
      </c>
      <c r="H125" s="94">
        <v>0</v>
      </c>
      <c r="I125" s="81" t="s">
        <v>9</v>
      </c>
      <c r="J125" s="95"/>
    </row>
    <row r="126" spans="1:10" ht="22.7" customHeight="1">
      <c r="A126" s="96"/>
      <c r="B126" s="80"/>
      <c r="C126" s="80"/>
      <c r="D126" s="80"/>
      <c r="E126" s="81" t="s">
        <v>234</v>
      </c>
      <c r="F126" s="94">
        <v>9559</v>
      </c>
      <c r="G126" s="94">
        <v>9559</v>
      </c>
      <c r="H126" s="94">
        <v>0</v>
      </c>
      <c r="I126" s="81" t="s">
        <v>9</v>
      </c>
      <c r="J126" s="95"/>
    </row>
    <row r="127" spans="1:10" ht="22.7" customHeight="1">
      <c r="A127" s="96"/>
      <c r="B127" s="79"/>
      <c r="C127" s="77" t="s">
        <v>189</v>
      </c>
      <c r="D127" s="70"/>
      <c r="E127" s="71"/>
      <c r="F127" s="94">
        <v>31440</v>
      </c>
      <c r="G127" s="94">
        <v>31340</v>
      </c>
      <c r="H127" s="94">
        <v>100</v>
      </c>
      <c r="I127" s="81"/>
      <c r="J127" s="95"/>
    </row>
    <row r="128" spans="1:10" ht="22.7" customHeight="1">
      <c r="A128" s="96"/>
      <c r="B128" s="80"/>
      <c r="C128" s="80"/>
      <c r="D128" s="77" t="s">
        <v>191</v>
      </c>
      <c r="E128" s="71"/>
      <c r="F128" s="94">
        <v>23850</v>
      </c>
      <c r="G128" s="94">
        <v>23850</v>
      </c>
      <c r="H128" s="94">
        <v>0</v>
      </c>
      <c r="I128" s="81"/>
      <c r="J128" s="95"/>
    </row>
    <row r="129" spans="1:10" ht="22.7" customHeight="1">
      <c r="A129" s="96"/>
      <c r="B129" s="80"/>
      <c r="C129" s="80"/>
      <c r="D129" s="80"/>
      <c r="E129" s="81" t="s">
        <v>225</v>
      </c>
      <c r="F129" s="94">
        <v>23850</v>
      </c>
      <c r="G129" s="94">
        <v>23850</v>
      </c>
      <c r="H129" s="94">
        <v>0</v>
      </c>
      <c r="I129" s="81" t="s">
        <v>9</v>
      </c>
      <c r="J129" s="95"/>
    </row>
    <row r="130" spans="1:10" ht="22.75" customHeight="1">
      <c r="A130" s="96"/>
      <c r="B130" s="80"/>
      <c r="C130" s="80"/>
      <c r="D130" s="77" t="s">
        <v>180</v>
      </c>
      <c r="E130" s="71"/>
      <c r="F130" s="94">
        <v>120</v>
      </c>
      <c r="G130" s="94">
        <v>120</v>
      </c>
      <c r="H130" s="94">
        <v>0</v>
      </c>
      <c r="I130" s="81"/>
      <c r="J130" s="95"/>
    </row>
    <row r="131" spans="1:10" ht="22.7" customHeight="1">
      <c r="A131" s="96"/>
      <c r="B131" s="80"/>
      <c r="C131" s="80"/>
      <c r="D131" s="80"/>
      <c r="E131" s="81" t="s">
        <v>225</v>
      </c>
      <c r="F131" s="94">
        <v>120</v>
      </c>
      <c r="G131" s="94">
        <v>120</v>
      </c>
      <c r="H131" s="94">
        <v>0</v>
      </c>
      <c r="I131" s="81" t="s">
        <v>9</v>
      </c>
      <c r="J131" s="95"/>
    </row>
    <row r="132" spans="1:10" ht="22.7" customHeight="1">
      <c r="A132" s="96"/>
      <c r="B132" s="80"/>
      <c r="C132" s="80"/>
      <c r="D132" s="77" t="s">
        <v>444</v>
      </c>
      <c r="E132" s="71"/>
      <c r="F132" s="94">
        <v>6960</v>
      </c>
      <c r="G132" s="94">
        <v>6960</v>
      </c>
      <c r="H132" s="94">
        <v>0</v>
      </c>
      <c r="I132" s="81"/>
      <c r="J132" s="95"/>
    </row>
    <row r="133" spans="1:10" ht="22.7" customHeight="1">
      <c r="A133" s="96"/>
      <c r="B133" s="80"/>
      <c r="C133" s="80"/>
      <c r="D133" s="80"/>
      <c r="E133" s="81" t="s">
        <v>225</v>
      </c>
      <c r="F133" s="94">
        <v>6960</v>
      </c>
      <c r="G133" s="94">
        <v>6960</v>
      </c>
      <c r="H133" s="94">
        <v>0</v>
      </c>
      <c r="I133" s="81" t="s">
        <v>9</v>
      </c>
      <c r="J133" s="95"/>
    </row>
    <row r="134" spans="1:10" ht="22.75" customHeight="1">
      <c r="A134" s="96"/>
      <c r="B134" s="80"/>
      <c r="C134" s="80"/>
      <c r="D134" s="77" t="s">
        <v>123</v>
      </c>
      <c r="E134" s="71"/>
      <c r="F134" s="94">
        <v>200</v>
      </c>
      <c r="G134" s="94">
        <v>200</v>
      </c>
      <c r="H134" s="94">
        <v>0</v>
      </c>
      <c r="I134" s="81"/>
      <c r="J134" s="95"/>
    </row>
    <row r="135" spans="1:10" ht="22.7" customHeight="1">
      <c r="A135" s="96"/>
      <c r="B135" s="80"/>
      <c r="C135" s="80"/>
      <c r="D135" s="80"/>
      <c r="E135" s="81" t="s">
        <v>225</v>
      </c>
      <c r="F135" s="94">
        <v>200</v>
      </c>
      <c r="G135" s="94">
        <v>200</v>
      </c>
      <c r="H135" s="94">
        <v>0</v>
      </c>
      <c r="I135" s="81" t="s">
        <v>9</v>
      </c>
      <c r="J135" s="95"/>
    </row>
    <row r="136" spans="1:10" ht="22.7" customHeight="1">
      <c r="A136" s="96"/>
      <c r="B136" s="80"/>
      <c r="C136" s="80"/>
      <c r="D136" s="77" t="s">
        <v>294</v>
      </c>
      <c r="E136" s="71"/>
      <c r="F136" s="94">
        <v>310</v>
      </c>
      <c r="G136" s="94">
        <v>210</v>
      </c>
      <c r="H136" s="94">
        <v>100</v>
      </c>
      <c r="I136" s="81"/>
      <c r="J136" s="95"/>
    </row>
    <row r="137" spans="1:10" ht="22.7" customHeight="1">
      <c r="A137" s="96"/>
      <c r="B137" s="80"/>
      <c r="C137" s="80"/>
      <c r="D137" s="80"/>
      <c r="E137" s="81" t="s">
        <v>360</v>
      </c>
      <c r="F137" s="94">
        <v>310</v>
      </c>
      <c r="G137" s="94">
        <v>210</v>
      </c>
      <c r="H137" s="94">
        <v>100</v>
      </c>
      <c r="I137" s="81" t="s">
        <v>158</v>
      </c>
      <c r="J137" s="97">
        <v>100000</v>
      </c>
    </row>
    <row r="138" spans="1:10" ht="22.7" customHeight="1">
      <c r="A138" s="77" t="s">
        <v>89</v>
      </c>
      <c r="B138" s="70"/>
      <c r="C138" s="70"/>
      <c r="D138" s="70"/>
      <c r="E138" s="71"/>
      <c r="F138" s="94">
        <v>109570</v>
      </c>
      <c r="G138" s="94">
        <v>108045</v>
      </c>
      <c r="H138" s="94">
        <v>1525</v>
      </c>
      <c r="I138" s="81"/>
      <c r="J138" s="95"/>
    </row>
    <row r="139" spans="1:10" ht="22.75" customHeight="1">
      <c r="A139" s="79"/>
      <c r="B139" s="77" t="s">
        <v>353</v>
      </c>
      <c r="C139" s="70"/>
      <c r="D139" s="70"/>
      <c r="E139" s="71"/>
      <c r="F139" s="94">
        <v>40795</v>
      </c>
      <c r="G139" s="94">
        <v>40795</v>
      </c>
      <c r="H139" s="94">
        <v>0</v>
      </c>
      <c r="I139" s="81"/>
      <c r="J139" s="95"/>
    </row>
    <row r="140" spans="1:10" ht="22.7" customHeight="1">
      <c r="A140" s="96"/>
      <c r="B140" s="79"/>
      <c r="C140" s="77" t="s">
        <v>152</v>
      </c>
      <c r="D140" s="70"/>
      <c r="E140" s="71"/>
      <c r="F140" s="94">
        <v>410</v>
      </c>
      <c r="G140" s="94">
        <v>410</v>
      </c>
      <c r="H140" s="94">
        <v>0</v>
      </c>
      <c r="I140" s="81"/>
      <c r="J140" s="95"/>
    </row>
    <row r="141" spans="1:10" ht="22.7" customHeight="1">
      <c r="A141" s="96"/>
      <c r="B141" s="80"/>
      <c r="C141" s="80"/>
      <c r="D141" s="77" t="s">
        <v>114</v>
      </c>
      <c r="E141" s="71"/>
      <c r="F141" s="94">
        <v>10</v>
      </c>
      <c r="G141" s="94">
        <v>10</v>
      </c>
      <c r="H141" s="94">
        <v>0</v>
      </c>
      <c r="I141" s="81"/>
      <c r="J141" s="95"/>
    </row>
    <row r="142" spans="1:10" ht="22.7" customHeight="1">
      <c r="A142" s="96"/>
      <c r="B142" s="80"/>
      <c r="C142" s="80"/>
      <c r="D142" s="80"/>
      <c r="E142" s="81" t="s">
        <v>248</v>
      </c>
      <c r="F142" s="94">
        <v>10</v>
      </c>
      <c r="G142" s="94">
        <v>10</v>
      </c>
      <c r="H142" s="94">
        <v>0</v>
      </c>
      <c r="I142" s="81" t="s">
        <v>9</v>
      </c>
      <c r="J142" s="95"/>
    </row>
    <row r="143" spans="1:10" ht="22.75" customHeight="1">
      <c r="A143" s="96"/>
      <c r="B143" s="80"/>
      <c r="C143" s="80"/>
      <c r="D143" s="77" t="s">
        <v>145</v>
      </c>
      <c r="E143" s="71"/>
      <c r="F143" s="94">
        <v>400</v>
      </c>
      <c r="G143" s="94">
        <v>400</v>
      </c>
      <c r="H143" s="94">
        <v>0</v>
      </c>
      <c r="I143" s="81"/>
      <c r="J143" s="95"/>
    </row>
    <row r="144" spans="1:10" ht="22.7" customHeight="1">
      <c r="A144" s="96"/>
      <c r="B144" s="80"/>
      <c r="C144" s="80"/>
      <c r="D144" s="80"/>
      <c r="E144" s="81" t="s">
        <v>248</v>
      </c>
      <c r="F144" s="94">
        <v>400</v>
      </c>
      <c r="G144" s="94">
        <v>400</v>
      </c>
      <c r="H144" s="94">
        <v>0</v>
      </c>
      <c r="I144" s="81" t="s">
        <v>9</v>
      </c>
      <c r="J144" s="95"/>
    </row>
    <row r="145" spans="1:10" ht="22.7" customHeight="1">
      <c r="A145" s="96"/>
      <c r="B145" s="79"/>
      <c r="C145" s="77" t="s">
        <v>323</v>
      </c>
      <c r="D145" s="70"/>
      <c r="E145" s="71"/>
      <c r="F145" s="94">
        <v>10</v>
      </c>
      <c r="G145" s="94">
        <v>10</v>
      </c>
      <c r="H145" s="94">
        <v>0</v>
      </c>
      <c r="I145" s="81"/>
      <c r="J145" s="95"/>
    </row>
    <row r="146" spans="1:10" ht="22.7" customHeight="1">
      <c r="A146" s="96"/>
      <c r="B146" s="80"/>
      <c r="C146" s="80"/>
      <c r="D146" s="77" t="s">
        <v>122</v>
      </c>
      <c r="E146" s="71"/>
      <c r="F146" s="94">
        <v>10</v>
      </c>
      <c r="G146" s="94">
        <v>10</v>
      </c>
      <c r="H146" s="94">
        <v>0</v>
      </c>
      <c r="I146" s="81"/>
      <c r="J146" s="95"/>
    </row>
    <row r="147" spans="1:10" ht="22.7" customHeight="1">
      <c r="A147" s="96"/>
      <c r="B147" s="80"/>
      <c r="C147" s="80"/>
      <c r="D147" s="80"/>
      <c r="E147" s="81" t="s">
        <v>225</v>
      </c>
      <c r="F147" s="94">
        <v>10</v>
      </c>
      <c r="G147" s="94">
        <v>10</v>
      </c>
      <c r="H147" s="94">
        <v>0</v>
      </c>
      <c r="I147" s="81" t="s">
        <v>9</v>
      </c>
      <c r="J147" s="95"/>
    </row>
    <row r="148" spans="1:10" ht="22.75" customHeight="1">
      <c r="A148" s="96"/>
      <c r="B148" s="79"/>
      <c r="C148" s="77" t="s">
        <v>322</v>
      </c>
      <c r="D148" s="70"/>
      <c r="E148" s="71"/>
      <c r="F148" s="94">
        <v>1920</v>
      </c>
      <c r="G148" s="94">
        <v>1920</v>
      </c>
      <c r="H148" s="94">
        <v>0</v>
      </c>
      <c r="I148" s="81"/>
      <c r="J148" s="95"/>
    </row>
    <row r="149" spans="1:10" ht="22.7" customHeight="1">
      <c r="A149" s="96"/>
      <c r="B149" s="80"/>
      <c r="C149" s="80"/>
      <c r="D149" s="77" t="s">
        <v>96</v>
      </c>
      <c r="E149" s="71"/>
      <c r="F149" s="94">
        <v>910</v>
      </c>
      <c r="G149" s="94">
        <v>910</v>
      </c>
      <c r="H149" s="94">
        <v>0</v>
      </c>
      <c r="I149" s="81"/>
      <c r="J149" s="95"/>
    </row>
    <row r="150" spans="1:10" ht="22.7" customHeight="1">
      <c r="A150" s="96"/>
      <c r="B150" s="80"/>
      <c r="C150" s="80"/>
      <c r="D150" s="80"/>
      <c r="E150" s="81" t="s">
        <v>225</v>
      </c>
      <c r="F150" s="94">
        <v>910</v>
      </c>
      <c r="G150" s="94">
        <v>910</v>
      </c>
      <c r="H150" s="94">
        <v>0</v>
      </c>
      <c r="I150" s="81" t="s">
        <v>9</v>
      </c>
      <c r="J150" s="95"/>
    </row>
    <row r="151" spans="1:10" ht="22.7" customHeight="1">
      <c r="A151" s="96"/>
      <c r="B151" s="80"/>
      <c r="C151" s="80"/>
      <c r="D151" s="77" t="s">
        <v>75</v>
      </c>
      <c r="E151" s="71"/>
      <c r="F151" s="94">
        <v>1000</v>
      </c>
      <c r="G151" s="94">
        <v>1000</v>
      </c>
      <c r="H151" s="94">
        <v>0</v>
      </c>
      <c r="I151" s="81"/>
      <c r="J151" s="95"/>
    </row>
    <row r="152" ht="2" customHeight="1"/>
    <row r="153" ht="25.1" customHeight="1"/>
    <row r="154" ht="2" customHeight="1"/>
    <row r="155" ht="5.85" customHeight="1"/>
    <row r="156" spans="1:10" ht="17" customHeight="1">
      <c r="A156" s="237" t="s">
        <v>12</v>
      </c>
      <c r="B156" s="237"/>
      <c r="C156" s="237"/>
      <c r="D156" s="237"/>
      <c r="E156" s="237"/>
      <c r="F156" s="237"/>
      <c r="G156" s="237"/>
      <c r="H156" s="237"/>
      <c r="I156" s="86" t="s">
        <v>275</v>
      </c>
      <c r="J156" s="64" t="s">
        <v>188</v>
      </c>
    </row>
    <row r="157" ht="50.4" customHeight="1"/>
    <row r="158" spans="1:10" ht="32.05" customHeight="1">
      <c r="A158" s="217" t="s">
        <v>431</v>
      </c>
      <c r="B158" s="217"/>
      <c r="C158" s="217"/>
      <c r="D158" s="217"/>
      <c r="E158" s="217"/>
      <c r="F158" s="217"/>
      <c r="G158" s="217"/>
      <c r="H158" s="217"/>
      <c r="I158" s="217"/>
      <c r="J158" s="217"/>
    </row>
    <row r="159" ht="10.5" customHeight="1"/>
    <row r="160" spans="1:10" ht="17.05" customHeight="1">
      <c r="A160" s="216" t="s">
        <v>300</v>
      </c>
      <c r="B160" s="216"/>
      <c r="C160" s="216"/>
      <c r="D160" s="216"/>
      <c r="E160" s="64" t="s">
        <v>348</v>
      </c>
      <c r="F160" s="237" t="s">
        <v>127</v>
      </c>
      <c r="G160" s="237"/>
      <c r="H160" s="237"/>
      <c r="I160" s="237"/>
      <c r="J160" s="237"/>
    </row>
    <row r="161" spans="1:10" ht="22.7" customHeight="1">
      <c r="A161" s="233" t="s">
        <v>23</v>
      </c>
      <c r="B161" s="233"/>
      <c r="C161" s="233"/>
      <c r="D161" s="233"/>
      <c r="E161" s="233"/>
      <c r="F161" s="234" t="s">
        <v>271</v>
      </c>
      <c r="G161" s="234" t="s">
        <v>270</v>
      </c>
      <c r="H161" s="234" t="s">
        <v>332</v>
      </c>
      <c r="I161" s="233" t="s">
        <v>237</v>
      </c>
      <c r="J161" s="233"/>
    </row>
    <row r="162" spans="1:10" ht="22.7" customHeight="1">
      <c r="A162" s="93" t="s">
        <v>36</v>
      </c>
      <c r="B162" s="93" t="s">
        <v>13</v>
      </c>
      <c r="C162" s="93" t="s">
        <v>41</v>
      </c>
      <c r="D162" s="93" t="s">
        <v>53</v>
      </c>
      <c r="E162" s="93" t="s">
        <v>52</v>
      </c>
      <c r="F162" s="234"/>
      <c r="G162" s="234"/>
      <c r="H162" s="234"/>
      <c r="I162" s="233"/>
      <c r="J162" s="233"/>
    </row>
    <row r="163" spans="1:10" ht="22.75" customHeight="1">
      <c r="A163" s="96"/>
      <c r="B163" s="80"/>
      <c r="C163" s="80"/>
      <c r="D163" s="80"/>
      <c r="E163" s="81" t="s">
        <v>225</v>
      </c>
      <c r="F163" s="94">
        <v>1000</v>
      </c>
      <c r="G163" s="94">
        <v>1000</v>
      </c>
      <c r="H163" s="94">
        <v>0</v>
      </c>
      <c r="I163" s="81" t="s">
        <v>9</v>
      </c>
      <c r="J163" s="95"/>
    </row>
    <row r="164" spans="1:10" ht="22.7" customHeight="1">
      <c r="A164" s="96"/>
      <c r="B164" s="80"/>
      <c r="C164" s="80"/>
      <c r="D164" s="77" t="s">
        <v>72</v>
      </c>
      <c r="E164" s="71"/>
      <c r="F164" s="94">
        <v>10</v>
      </c>
      <c r="G164" s="94">
        <v>10</v>
      </c>
      <c r="H164" s="94">
        <v>0</v>
      </c>
      <c r="I164" s="81"/>
      <c r="J164" s="95"/>
    </row>
    <row r="165" spans="1:10" ht="22.7" customHeight="1">
      <c r="A165" s="96"/>
      <c r="B165" s="80"/>
      <c r="C165" s="80"/>
      <c r="D165" s="80"/>
      <c r="E165" s="81" t="s">
        <v>225</v>
      </c>
      <c r="F165" s="94">
        <v>10</v>
      </c>
      <c r="G165" s="94">
        <v>10</v>
      </c>
      <c r="H165" s="94">
        <v>0</v>
      </c>
      <c r="I165" s="81" t="s">
        <v>9</v>
      </c>
      <c r="J165" s="95"/>
    </row>
    <row r="166" spans="1:10" ht="22.7" customHeight="1">
      <c r="A166" s="96"/>
      <c r="B166" s="79"/>
      <c r="C166" s="77" t="s">
        <v>317</v>
      </c>
      <c r="D166" s="70"/>
      <c r="E166" s="71"/>
      <c r="F166" s="94">
        <v>610</v>
      </c>
      <c r="G166" s="94">
        <v>610</v>
      </c>
      <c r="H166" s="94">
        <v>0</v>
      </c>
      <c r="I166" s="81"/>
      <c r="J166" s="95"/>
    </row>
    <row r="167" spans="1:10" ht="22.7" customHeight="1">
      <c r="A167" s="96"/>
      <c r="B167" s="80"/>
      <c r="C167" s="80"/>
      <c r="D167" s="77" t="s">
        <v>69</v>
      </c>
      <c r="E167" s="71"/>
      <c r="F167" s="94">
        <v>610</v>
      </c>
      <c r="G167" s="94">
        <v>610</v>
      </c>
      <c r="H167" s="94">
        <v>0</v>
      </c>
      <c r="I167" s="81"/>
      <c r="J167" s="95"/>
    </row>
    <row r="168" spans="1:10" ht="22.75" customHeight="1">
      <c r="A168" s="96"/>
      <c r="B168" s="80"/>
      <c r="C168" s="80"/>
      <c r="D168" s="80"/>
      <c r="E168" s="81" t="s">
        <v>118</v>
      </c>
      <c r="F168" s="94">
        <v>400</v>
      </c>
      <c r="G168" s="94">
        <v>400</v>
      </c>
      <c r="H168" s="94">
        <v>0</v>
      </c>
      <c r="I168" s="81" t="s">
        <v>9</v>
      </c>
      <c r="J168" s="95"/>
    </row>
    <row r="169" spans="1:10" ht="22.7" customHeight="1">
      <c r="A169" s="96"/>
      <c r="B169" s="80"/>
      <c r="C169" s="80"/>
      <c r="D169" s="80"/>
      <c r="E169" s="81" t="s">
        <v>266</v>
      </c>
      <c r="F169" s="94">
        <v>210</v>
      </c>
      <c r="G169" s="94">
        <v>210</v>
      </c>
      <c r="H169" s="94">
        <v>0</v>
      </c>
      <c r="I169" s="81" t="s">
        <v>9</v>
      </c>
      <c r="J169" s="95"/>
    </row>
    <row r="170" spans="1:10" ht="22.7" customHeight="1">
      <c r="A170" s="96"/>
      <c r="B170" s="79"/>
      <c r="C170" s="77" t="s">
        <v>321</v>
      </c>
      <c r="D170" s="70"/>
      <c r="E170" s="71"/>
      <c r="F170" s="94">
        <v>570</v>
      </c>
      <c r="G170" s="94">
        <v>570</v>
      </c>
      <c r="H170" s="94">
        <v>0</v>
      </c>
      <c r="I170" s="81"/>
      <c r="J170" s="95"/>
    </row>
    <row r="171" spans="1:10" ht="22.7" customHeight="1">
      <c r="A171" s="96"/>
      <c r="B171" s="80"/>
      <c r="C171" s="80"/>
      <c r="D171" s="77" t="s">
        <v>68</v>
      </c>
      <c r="E171" s="71"/>
      <c r="F171" s="94">
        <v>10</v>
      </c>
      <c r="G171" s="94">
        <v>10</v>
      </c>
      <c r="H171" s="94">
        <v>0</v>
      </c>
      <c r="I171" s="81"/>
      <c r="J171" s="95"/>
    </row>
    <row r="172" spans="1:10" ht="22.75" customHeight="1">
      <c r="A172" s="96"/>
      <c r="B172" s="80"/>
      <c r="C172" s="80"/>
      <c r="D172" s="80"/>
      <c r="E172" s="81" t="s">
        <v>225</v>
      </c>
      <c r="F172" s="94">
        <v>10</v>
      </c>
      <c r="G172" s="94">
        <v>10</v>
      </c>
      <c r="H172" s="94">
        <v>0</v>
      </c>
      <c r="I172" s="81" t="s">
        <v>9</v>
      </c>
      <c r="J172" s="95"/>
    </row>
    <row r="173" spans="1:10" ht="22.7" customHeight="1">
      <c r="A173" s="96"/>
      <c r="B173" s="80"/>
      <c r="C173" s="80"/>
      <c r="D173" s="77" t="s">
        <v>71</v>
      </c>
      <c r="E173" s="71"/>
      <c r="F173" s="94">
        <v>560</v>
      </c>
      <c r="G173" s="94">
        <v>560</v>
      </c>
      <c r="H173" s="94">
        <v>0</v>
      </c>
      <c r="I173" s="81"/>
      <c r="J173" s="95"/>
    </row>
    <row r="174" spans="1:10" ht="22.7" customHeight="1">
      <c r="A174" s="96"/>
      <c r="B174" s="80"/>
      <c r="C174" s="80"/>
      <c r="D174" s="80"/>
      <c r="E174" s="81" t="s">
        <v>225</v>
      </c>
      <c r="F174" s="94">
        <v>560</v>
      </c>
      <c r="G174" s="94">
        <v>560</v>
      </c>
      <c r="H174" s="94">
        <v>0</v>
      </c>
      <c r="I174" s="81" t="s">
        <v>9</v>
      </c>
      <c r="J174" s="95"/>
    </row>
    <row r="175" spans="1:10" ht="22.7" customHeight="1">
      <c r="A175" s="96"/>
      <c r="B175" s="79"/>
      <c r="C175" s="77" t="s">
        <v>325</v>
      </c>
      <c r="D175" s="70"/>
      <c r="E175" s="71"/>
      <c r="F175" s="94">
        <v>20</v>
      </c>
      <c r="G175" s="94">
        <v>20</v>
      </c>
      <c r="H175" s="94">
        <v>0</v>
      </c>
      <c r="I175" s="81"/>
      <c r="J175" s="95"/>
    </row>
    <row r="176" spans="1:10" ht="22.7" customHeight="1">
      <c r="A176" s="96"/>
      <c r="B176" s="80"/>
      <c r="C176" s="80"/>
      <c r="D176" s="77" t="s">
        <v>70</v>
      </c>
      <c r="E176" s="71"/>
      <c r="F176" s="94">
        <v>20</v>
      </c>
      <c r="G176" s="94">
        <v>20</v>
      </c>
      <c r="H176" s="94">
        <v>0</v>
      </c>
      <c r="I176" s="81"/>
      <c r="J176" s="95"/>
    </row>
    <row r="177" spans="1:10" ht="22.75" customHeight="1">
      <c r="A177" s="96"/>
      <c r="B177" s="80"/>
      <c r="C177" s="80"/>
      <c r="D177" s="80"/>
      <c r="E177" s="81" t="s">
        <v>225</v>
      </c>
      <c r="F177" s="94">
        <v>20</v>
      </c>
      <c r="G177" s="94">
        <v>20</v>
      </c>
      <c r="H177" s="94">
        <v>0</v>
      </c>
      <c r="I177" s="81" t="s">
        <v>9</v>
      </c>
      <c r="J177" s="95"/>
    </row>
    <row r="178" spans="1:10" ht="22.7" customHeight="1">
      <c r="A178" s="96"/>
      <c r="B178" s="79"/>
      <c r="C178" s="77" t="s">
        <v>391</v>
      </c>
      <c r="D178" s="70"/>
      <c r="E178" s="71"/>
      <c r="F178" s="94">
        <v>37255</v>
      </c>
      <c r="G178" s="94">
        <v>37255</v>
      </c>
      <c r="H178" s="94">
        <v>0</v>
      </c>
      <c r="I178" s="81"/>
      <c r="J178" s="95"/>
    </row>
    <row r="179" spans="1:10" ht="22.7" customHeight="1">
      <c r="A179" s="96"/>
      <c r="B179" s="80"/>
      <c r="C179" s="80"/>
      <c r="D179" s="77" t="s">
        <v>101</v>
      </c>
      <c r="E179" s="71"/>
      <c r="F179" s="94">
        <v>11934</v>
      </c>
      <c r="G179" s="94">
        <v>11934</v>
      </c>
      <c r="H179" s="94">
        <v>0</v>
      </c>
      <c r="I179" s="81"/>
      <c r="J179" s="95"/>
    </row>
    <row r="180" spans="1:10" ht="22.7" customHeight="1">
      <c r="A180" s="96"/>
      <c r="B180" s="80"/>
      <c r="C180" s="80"/>
      <c r="D180" s="80"/>
      <c r="E180" s="81" t="s">
        <v>243</v>
      </c>
      <c r="F180" s="94">
        <v>2374</v>
      </c>
      <c r="G180" s="94">
        <v>2374</v>
      </c>
      <c r="H180" s="94">
        <v>0</v>
      </c>
      <c r="I180" s="81" t="s">
        <v>9</v>
      </c>
      <c r="J180" s="95"/>
    </row>
    <row r="181" spans="1:10" ht="22.75" customHeight="1">
      <c r="A181" s="96"/>
      <c r="B181" s="80"/>
      <c r="C181" s="80"/>
      <c r="D181" s="80"/>
      <c r="E181" s="81" t="s">
        <v>229</v>
      </c>
      <c r="F181" s="94">
        <v>1040</v>
      </c>
      <c r="G181" s="94">
        <v>1040</v>
      </c>
      <c r="H181" s="94">
        <v>0</v>
      </c>
      <c r="I181" s="81" t="s">
        <v>9</v>
      </c>
      <c r="J181" s="95"/>
    </row>
    <row r="182" spans="1:10" ht="22.7" customHeight="1">
      <c r="A182" s="96"/>
      <c r="B182" s="80"/>
      <c r="C182" s="80"/>
      <c r="D182" s="80"/>
      <c r="E182" s="81" t="s">
        <v>304</v>
      </c>
      <c r="F182" s="94">
        <v>960</v>
      </c>
      <c r="G182" s="94">
        <v>960</v>
      </c>
      <c r="H182" s="94">
        <v>0</v>
      </c>
      <c r="I182" s="81" t="s">
        <v>9</v>
      </c>
      <c r="J182" s="95"/>
    </row>
    <row r="183" spans="1:10" ht="22.7" customHeight="1">
      <c r="A183" s="96"/>
      <c r="B183" s="80"/>
      <c r="C183" s="80"/>
      <c r="D183" s="80"/>
      <c r="E183" s="81" t="s">
        <v>234</v>
      </c>
      <c r="F183" s="94">
        <v>7560</v>
      </c>
      <c r="G183" s="94">
        <v>7560</v>
      </c>
      <c r="H183" s="94">
        <v>0</v>
      </c>
      <c r="I183" s="81" t="s">
        <v>9</v>
      </c>
      <c r="J183" s="95"/>
    </row>
    <row r="184" spans="1:10" ht="22.7" customHeight="1">
      <c r="A184" s="96"/>
      <c r="B184" s="80"/>
      <c r="C184" s="80"/>
      <c r="D184" s="77" t="s">
        <v>377</v>
      </c>
      <c r="E184" s="71"/>
      <c r="F184" s="94">
        <v>3615</v>
      </c>
      <c r="G184" s="94">
        <v>3615</v>
      </c>
      <c r="H184" s="94">
        <v>0</v>
      </c>
      <c r="I184" s="81"/>
      <c r="J184" s="95"/>
    </row>
    <row r="185" spans="1:10" ht="22.7" customHeight="1">
      <c r="A185" s="96"/>
      <c r="B185" s="80"/>
      <c r="C185" s="80"/>
      <c r="D185" s="80"/>
      <c r="E185" s="81" t="s">
        <v>83</v>
      </c>
      <c r="F185" s="94">
        <v>3615</v>
      </c>
      <c r="G185" s="94">
        <v>3615</v>
      </c>
      <c r="H185" s="94">
        <v>0</v>
      </c>
      <c r="I185" s="81" t="s">
        <v>9</v>
      </c>
      <c r="J185" s="95"/>
    </row>
    <row r="186" spans="1:10" ht="22.75" customHeight="1">
      <c r="A186" s="96"/>
      <c r="B186" s="80"/>
      <c r="C186" s="80"/>
      <c r="D186" s="77" t="s">
        <v>380</v>
      </c>
      <c r="E186" s="71"/>
      <c r="F186" s="94">
        <v>20404</v>
      </c>
      <c r="G186" s="94">
        <v>20404</v>
      </c>
      <c r="H186" s="94">
        <v>0</v>
      </c>
      <c r="I186" s="81"/>
      <c r="J186" s="95"/>
    </row>
    <row r="187" spans="1:10" ht="22.7" customHeight="1">
      <c r="A187" s="96"/>
      <c r="B187" s="80"/>
      <c r="C187" s="80"/>
      <c r="D187" s="80"/>
      <c r="E187" s="81" t="s">
        <v>147</v>
      </c>
      <c r="F187" s="94">
        <v>17939</v>
      </c>
      <c r="G187" s="94">
        <v>17939</v>
      </c>
      <c r="H187" s="94">
        <v>0</v>
      </c>
      <c r="I187" s="81" t="s">
        <v>9</v>
      </c>
      <c r="J187" s="95"/>
    </row>
    <row r="188" spans="1:10" ht="22.7" customHeight="1">
      <c r="A188" s="96"/>
      <c r="B188" s="80"/>
      <c r="C188" s="80"/>
      <c r="D188" s="80"/>
      <c r="E188" s="81" t="s">
        <v>405</v>
      </c>
      <c r="F188" s="94">
        <v>2465</v>
      </c>
      <c r="G188" s="94">
        <v>2465</v>
      </c>
      <c r="H188" s="94">
        <v>0</v>
      </c>
      <c r="I188" s="81" t="s">
        <v>9</v>
      </c>
      <c r="J188" s="95"/>
    </row>
    <row r="189" spans="1:10" ht="22.7" customHeight="1">
      <c r="A189" s="96"/>
      <c r="B189" s="80"/>
      <c r="C189" s="80"/>
      <c r="D189" s="77" t="s">
        <v>373</v>
      </c>
      <c r="E189" s="71"/>
      <c r="F189" s="94">
        <v>633</v>
      </c>
      <c r="G189" s="94">
        <v>633</v>
      </c>
      <c r="H189" s="94">
        <v>0</v>
      </c>
      <c r="I189" s="81"/>
      <c r="J189" s="95"/>
    </row>
    <row r="190" spans="1:10" ht="22.75" customHeight="1">
      <c r="A190" s="96"/>
      <c r="B190" s="80"/>
      <c r="C190" s="80"/>
      <c r="D190" s="80"/>
      <c r="E190" s="81" t="s">
        <v>248</v>
      </c>
      <c r="F190" s="94">
        <v>540</v>
      </c>
      <c r="G190" s="94">
        <v>540</v>
      </c>
      <c r="H190" s="94">
        <v>0</v>
      </c>
      <c r="I190" s="81" t="s">
        <v>9</v>
      </c>
      <c r="J190" s="95"/>
    </row>
    <row r="191" ht="2" customHeight="1"/>
    <row r="192" ht="25.05" customHeight="1"/>
    <row r="193" ht="2" customHeight="1"/>
    <row r="194" ht="5.85" customHeight="1"/>
    <row r="195" spans="1:10" ht="17.05" customHeight="1">
      <c r="A195" s="237" t="s">
        <v>38</v>
      </c>
      <c r="B195" s="237"/>
      <c r="C195" s="237"/>
      <c r="D195" s="237"/>
      <c r="E195" s="237"/>
      <c r="F195" s="237"/>
      <c r="G195" s="237"/>
      <c r="H195" s="237"/>
      <c r="I195" s="86" t="s">
        <v>275</v>
      </c>
      <c r="J195" s="64" t="s">
        <v>188</v>
      </c>
    </row>
    <row r="196" ht="50.35" customHeight="1"/>
    <row r="197" spans="1:10" ht="32.05" customHeight="1">
      <c r="A197" s="217" t="s">
        <v>431</v>
      </c>
      <c r="B197" s="217"/>
      <c r="C197" s="217"/>
      <c r="D197" s="217"/>
      <c r="E197" s="217"/>
      <c r="F197" s="217"/>
      <c r="G197" s="217"/>
      <c r="H197" s="217"/>
      <c r="I197" s="217"/>
      <c r="J197" s="217"/>
    </row>
    <row r="198" ht="10.55" customHeight="1"/>
    <row r="199" spans="1:10" ht="17" customHeight="1">
      <c r="A199" s="216" t="s">
        <v>300</v>
      </c>
      <c r="B199" s="216"/>
      <c r="C199" s="216"/>
      <c r="D199" s="216"/>
      <c r="E199" s="64" t="s">
        <v>348</v>
      </c>
      <c r="F199" s="237" t="s">
        <v>127</v>
      </c>
      <c r="G199" s="237"/>
      <c r="H199" s="237"/>
      <c r="I199" s="237"/>
      <c r="J199" s="237"/>
    </row>
    <row r="200" spans="1:10" ht="22.7" customHeight="1">
      <c r="A200" s="233" t="s">
        <v>23</v>
      </c>
      <c r="B200" s="233"/>
      <c r="C200" s="233"/>
      <c r="D200" s="233"/>
      <c r="E200" s="233"/>
      <c r="F200" s="234" t="s">
        <v>271</v>
      </c>
      <c r="G200" s="234" t="s">
        <v>270</v>
      </c>
      <c r="H200" s="234" t="s">
        <v>332</v>
      </c>
      <c r="I200" s="233" t="s">
        <v>237</v>
      </c>
      <c r="J200" s="233"/>
    </row>
    <row r="201" spans="1:10" ht="22.75" customHeight="1">
      <c r="A201" s="93" t="s">
        <v>36</v>
      </c>
      <c r="B201" s="93" t="s">
        <v>13</v>
      </c>
      <c r="C201" s="93" t="s">
        <v>41</v>
      </c>
      <c r="D201" s="93" t="s">
        <v>53</v>
      </c>
      <c r="E201" s="93" t="s">
        <v>52</v>
      </c>
      <c r="F201" s="234"/>
      <c r="G201" s="234"/>
      <c r="H201" s="234"/>
      <c r="I201" s="233"/>
      <c r="J201" s="233"/>
    </row>
    <row r="202" spans="1:10" ht="22.7" customHeight="1">
      <c r="A202" s="96"/>
      <c r="B202" s="80"/>
      <c r="C202" s="80"/>
      <c r="D202" s="80"/>
      <c r="E202" s="81" t="s">
        <v>266</v>
      </c>
      <c r="F202" s="94">
        <v>93</v>
      </c>
      <c r="G202" s="94">
        <v>93</v>
      </c>
      <c r="H202" s="94">
        <v>0</v>
      </c>
      <c r="I202" s="81" t="s">
        <v>9</v>
      </c>
      <c r="J202" s="95"/>
    </row>
    <row r="203" spans="1:10" ht="22.7" customHeight="1">
      <c r="A203" s="96"/>
      <c r="B203" s="80"/>
      <c r="C203" s="80"/>
      <c r="D203" s="77" t="s">
        <v>404</v>
      </c>
      <c r="E203" s="71"/>
      <c r="F203" s="94">
        <v>500</v>
      </c>
      <c r="G203" s="94">
        <v>500</v>
      </c>
      <c r="H203" s="94">
        <v>0</v>
      </c>
      <c r="I203" s="81"/>
      <c r="J203" s="95"/>
    </row>
    <row r="204" spans="1:10" ht="22.7" customHeight="1">
      <c r="A204" s="96"/>
      <c r="B204" s="80"/>
      <c r="C204" s="80"/>
      <c r="D204" s="80"/>
      <c r="E204" s="81" t="s">
        <v>248</v>
      </c>
      <c r="F204" s="94">
        <v>260</v>
      </c>
      <c r="G204" s="94">
        <v>260</v>
      </c>
      <c r="H204" s="94">
        <v>0</v>
      </c>
      <c r="I204" s="81" t="s">
        <v>9</v>
      </c>
      <c r="J204" s="95"/>
    </row>
    <row r="205" spans="1:10" ht="22.75" customHeight="1">
      <c r="A205" s="96"/>
      <c r="B205" s="80"/>
      <c r="C205" s="80"/>
      <c r="D205" s="80"/>
      <c r="E205" s="81" t="s">
        <v>274</v>
      </c>
      <c r="F205" s="94">
        <v>0</v>
      </c>
      <c r="G205" s="94">
        <v>0</v>
      </c>
      <c r="H205" s="94">
        <v>0</v>
      </c>
      <c r="I205" s="81" t="s">
        <v>9</v>
      </c>
      <c r="J205" s="95"/>
    </row>
    <row r="206" spans="1:10" ht="22.7" customHeight="1">
      <c r="A206" s="96"/>
      <c r="B206" s="80"/>
      <c r="C206" s="80"/>
      <c r="D206" s="80"/>
      <c r="E206" s="81" t="s">
        <v>233</v>
      </c>
      <c r="F206" s="94">
        <v>70</v>
      </c>
      <c r="G206" s="94">
        <v>70</v>
      </c>
      <c r="H206" s="94">
        <v>0</v>
      </c>
      <c r="I206" s="81" t="s">
        <v>9</v>
      </c>
      <c r="J206" s="95"/>
    </row>
    <row r="207" spans="1:10" ht="22.7" customHeight="1">
      <c r="A207" s="96"/>
      <c r="B207" s="80"/>
      <c r="C207" s="80"/>
      <c r="D207" s="80"/>
      <c r="E207" s="81" t="s">
        <v>146</v>
      </c>
      <c r="F207" s="94">
        <v>170</v>
      </c>
      <c r="G207" s="94">
        <v>170</v>
      </c>
      <c r="H207" s="94">
        <v>0</v>
      </c>
      <c r="I207" s="81" t="s">
        <v>9</v>
      </c>
      <c r="J207" s="95"/>
    </row>
    <row r="208" spans="1:10" ht="22.7" customHeight="1">
      <c r="A208" s="96"/>
      <c r="B208" s="80"/>
      <c r="C208" s="80"/>
      <c r="D208" s="77" t="s">
        <v>209</v>
      </c>
      <c r="E208" s="71"/>
      <c r="F208" s="94">
        <v>35</v>
      </c>
      <c r="G208" s="94">
        <v>35</v>
      </c>
      <c r="H208" s="94">
        <v>0</v>
      </c>
      <c r="I208" s="81"/>
      <c r="J208" s="95"/>
    </row>
    <row r="209" spans="1:10" ht="22.7" customHeight="1">
      <c r="A209" s="96"/>
      <c r="B209" s="80"/>
      <c r="C209" s="80"/>
      <c r="D209" s="80"/>
      <c r="E209" s="81" t="s">
        <v>225</v>
      </c>
      <c r="F209" s="94">
        <v>35</v>
      </c>
      <c r="G209" s="94">
        <v>35</v>
      </c>
      <c r="H209" s="94">
        <v>0</v>
      </c>
      <c r="I209" s="81" t="s">
        <v>9</v>
      </c>
      <c r="J209" s="95"/>
    </row>
    <row r="210" spans="1:10" ht="22.75" customHeight="1">
      <c r="A210" s="96"/>
      <c r="B210" s="80"/>
      <c r="C210" s="80"/>
      <c r="D210" s="77" t="s">
        <v>217</v>
      </c>
      <c r="E210" s="71"/>
      <c r="F210" s="94">
        <v>134</v>
      </c>
      <c r="G210" s="94">
        <v>134</v>
      </c>
      <c r="H210" s="94">
        <v>0</v>
      </c>
      <c r="I210" s="81"/>
      <c r="J210" s="95"/>
    </row>
    <row r="211" spans="1:10" ht="22.7" customHeight="1">
      <c r="A211" s="96"/>
      <c r="B211" s="80"/>
      <c r="C211" s="80"/>
      <c r="D211" s="80"/>
      <c r="E211" s="81" t="s">
        <v>225</v>
      </c>
      <c r="F211" s="94">
        <v>134</v>
      </c>
      <c r="G211" s="94">
        <v>134</v>
      </c>
      <c r="H211" s="94">
        <v>0</v>
      </c>
      <c r="I211" s="81" t="s">
        <v>9</v>
      </c>
      <c r="J211" s="95"/>
    </row>
    <row r="212" spans="1:10" ht="22.7" customHeight="1">
      <c r="A212" s="79"/>
      <c r="B212" s="77" t="s">
        <v>95</v>
      </c>
      <c r="C212" s="70"/>
      <c r="D212" s="70"/>
      <c r="E212" s="71"/>
      <c r="F212" s="94">
        <v>68775</v>
      </c>
      <c r="G212" s="94">
        <v>67250</v>
      </c>
      <c r="H212" s="94">
        <v>1525</v>
      </c>
      <c r="I212" s="81"/>
      <c r="J212" s="95"/>
    </row>
    <row r="213" spans="1:10" ht="22.7" customHeight="1">
      <c r="A213" s="96"/>
      <c r="B213" s="79"/>
      <c r="C213" s="77" t="s">
        <v>281</v>
      </c>
      <c r="D213" s="70"/>
      <c r="E213" s="71"/>
      <c r="F213" s="94">
        <v>5130</v>
      </c>
      <c r="G213" s="94">
        <v>5130</v>
      </c>
      <c r="H213" s="94">
        <v>0</v>
      </c>
      <c r="I213" s="81"/>
      <c r="J213" s="95"/>
    </row>
    <row r="214" spans="1:10" ht="22.7" customHeight="1">
      <c r="A214" s="96"/>
      <c r="B214" s="80"/>
      <c r="C214" s="80"/>
      <c r="D214" s="77" t="s">
        <v>73</v>
      </c>
      <c r="E214" s="71"/>
      <c r="F214" s="94">
        <v>1000</v>
      </c>
      <c r="G214" s="94">
        <v>1000</v>
      </c>
      <c r="H214" s="94">
        <v>0</v>
      </c>
      <c r="I214" s="81"/>
      <c r="J214" s="95"/>
    </row>
    <row r="215" spans="1:10" ht="22.75" customHeight="1">
      <c r="A215" s="96"/>
      <c r="B215" s="80"/>
      <c r="C215" s="80"/>
      <c r="D215" s="80"/>
      <c r="E215" s="81" t="s">
        <v>360</v>
      </c>
      <c r="F215" s="94">
        <v>1000</v>
      </c>
      <c r="G215" s="94">
        <v>1000</v>
      </c>
      <c r="H215" s="94">
        <v>0</v>
      </c>
      <c r="I215" s="81" t="s">
        <v>9</v>
      </c>
      <c r="J215" s="95"/>
    </row>
    <row r="216" spans="1:10" ht="22.7" customHeight="1">
      <c r="A216" s="96"/>
      <c r="B216" s="80"/>
      <c r="C216" s="80"/>
      <c r="D216" s="77" t="s">
        <v>256</v>
      </c>
      <c r="E216" s="71"/>
      <c r="F216" s="94">
        <v>130</v>
      </c>
      <c r="G216" s="94">
        <v>130</v>
      </c>
      <c r="H216" s="94">
        <v>0</v>
      </c>
      <c r="I216" s="81"/>
      <c r="J216" s="95"/>
    </row>
    <row r="217" spans="1:10" ht="22.7" customHeight="1">
      <c r="A217" s="96"/>
      <c r="B217" s="80"/>
      <c r="C217" s="80"/>
      <c r="D217" s="80"/>
      <c r="E217" s="81" t="s">
        <v>225</v>
      </c>
      <c r="F217" s="94">
        <v>130</v>
      </c>
      <c r="G217" s="94">
        <v>130</v>
      </c>
      <c r="H217" s="94">
        <v>0</v>
      </c>
      <c r="I217" s="81" t="s">
        <v>9</v>
      </c>
      <c r="J217" s="95"/>
    </row>
    <row r="218" spans="1:10" ht="22.7" customHeight="1">
      <c r="A218" s="96"/>
      <c r="B218" s="80"/>
      <c r="C218" s="80"/>
      <c r="D218" s="77" t="s">
        <v>352</v>
      </c>
      <c r="E218" s="71"/>
      <c r="F218" s="94">
        <v>3000</v>
      </c>
      <c r="G218" s="94">
        <v>3000</v>
      </c>
      <c r="H218" s="94">
        <v>0</v>
      </c>
      <c r="I218" s="81"/>
      <c r="J218" s="95"/>
    </row>
    <row r="219" spans="1:10" ht="22.75" customHeight="1">
      <c r="A219" s="96"/>
      <c r="B219" s="80"/>
      <c r="C219" s="80"/>
      <c r="D219" s="80"/>
      <c r="E219" s="81" t="s">
        <v>225</v>
      </c>
      <c r="F219" s="94">
        <v>3000</v>
      </c>
      <c r="G219" s="94">
        <v>3000</v>
      </c>
      <c r="H219" s="94">
        <v>0</v>
      </c>
      <c r="I219" s="81" t="s">
        <v>9</v>
      </c>
      <c r="J219" s="95"/>
    </row>
    <row r="220" spans="1:10" ht="22.7" customHeight="1">
      <c r="A220" s="96"/>
      <c r="B220" s="80"/>
      <c r="C220" s="80"/>
      <c r="D220" s="77" t="s">
        <v>438</v>
      </c>
      <c r="E220" s="71"/>
      <c r="F220" s="94">
        <v>1000</v>
      </c>
      <c r="G220" s="94">
        <v>1000</v>
      </c>
      <c r="H220" s="94">
        <v>0</v>
      </c>
      <c r="I220" s="81"/>
      <c r="J220" s="95"/>
    </row>
    <row r="221" spans="1:10" ht="22.7" customHeight="1">
      <c r="A221" s="96"/>
      <c r="B221" s="80"/>
      <c r="C221" s="80"/>
      <c r="D221" s="80"/>
      <c r="E221" s="81" t="s">
        <v>225</v>
      </c>
      <c r="F221" s="94">
        <v>1000</v>
      </c>
      <c r="G221" s="94">
        <v>1000</v>
      </c>
      <c r="H221" s="94">
        <v>0</v>
      </c>
      <c r="I221" s="81" t="s">
        <v>9</v>
      </c>
      <c r="J221" s="95"/>
    </row>
    <row r="222" spans="1:10" ht="22.7" customHeight="1">
      <c r="A222" s="96"/>
      <c r="B222" s="79"/>
      <c r="C222" s="77" t="s">
        <v>140</v>
      </c>
      <c r="D222" s="70"/>
      <c r="E222" s="71"/>
      <c r="F222" s="94">
        <v>35220</v>
      </c>
      <c r="G222" s="94">
        <v>33695</v>
      </c>
      <c r="H222" s="94">
        <v>1525</v>
      </c>
      <c r="I222" s="81"/>
      <c r="J222" s="95"/>
    </row>
    <row r="223" spans="1:10" ht="22.7" customHeight="1">
      <c r="A223" s="96"/>
      <c r="B223" s="80"/>
      <c r="C223" s="80"/>
      <c r="D223" s="77" t="s">
        <v>453</v>
      </c>
      <c r="E223" s="71"/>
      <c r="F223" s="94">
        <v>12105</v>
      </c>
      <c r="G223" s="94">
        <v>12105</v>
      </c>
      <c r="H223" s="94">
        <v>0</v>
      </c>
      <c r="I223" s="81"/>
      <c r="J223" s="95"/>
    </row>
    <row r="224" spans="1:10" ht="22.75" customHeight="1">
      <c r="A224" s="96"/>
      <c r="B224" s="80"/>
      <c r="C224" s="80"/>
      <c r="D224" s="80"/>
      <c r="E224" s="81" t="s">
        <v>225</v>
      </c>
      <c r="F224" s="94">
        <v>12105</v>
      </c>
      <c r="G224" s="94">
        <v>12105</v>
      </c>
      <c r="H224" s="94">
        <v>0</v>
      </c>
      <c r="I224" s="81" t="s">
        <v>9</v>
      </c>
      <c r="J224" s="95"/>
    </row>
    <row r="225" spans="1:10" ht="22.7" customHeight="1">
      <c r="A225" s="96"/>
      <c r="B225" s="80"/>
      <c r="C225" s="80"/>
      <c r="D225" s="77" t="s">
        <v>423</v>
      </c>
      <c r="E225" s="71"/>
      <c r="F225" s="94">
        <v>16900</v>
      </c>
      <c r="G225" s="94">
        <v>16900</v>
      </c>
      <c r="H225" s="94">
        <v>0</v>
      </c>
      <c r="I225" s="81"/>
      <c r="J225" s="95"/>
    </row>
    <row r="226" spans="1:10" ht="22.7" customHeight="1">
      <c r="A226" s="96"/>
      <c r="B226" s="80"/>
      <c r="C226" s="80"/>
      <c r="D226" s="80"/>
      <c r="E226" s="81" t="s">
        <v>225</v>
      </c>
      <c r="F226" s="94">
        <v>16900</v>
      </c>
      <c r="G226" s="94">
        <v>16900</v>
      </c>
      <c r="H226" s="94">
        <v>0</v>
      </c>
      <c r="I226" s="81" t="s">
        <v>9</v>
      </c>
      <c r="J226" s="95"/>
    </row>
    <row r="227" spans="1:10" ht="22.7" customHeight="1">
      <c r="A227" s="96"/>
      <c r="B227" s="80"/>
      <c r="C227" s="80"/>
      <c r="D227" s="77" t="s">
        <v>382</v>
      </c>
      <c r="E227" s="71"/>
      <c r="F227" s="94">
        <v>4540</v>
      </c>
      <c r="G227" s="94">
        <v>4540</v>
      </c>
      <c r="H227" s="94">
        <v>0</v>
      </c>
      <c r="I227" s="81"/>
      <c r="J227" s="95"/>
    </row>
    <row r="228" spans="1:10" ht="22.75" customHeight="1">
      <c r="A228" s="96"/>
      <c r="B228" s="80"/>
      <c r="C228" s="80"/>
      <c r="D228" s="80"/>
      <c r="E228" s="81" t="s">
        <v>225</v>
      </c>
      <c r="F228" s="94">
        <v>4540</v>
      </c>
      <c r="G228" s="94">
        <v>4540</v>
      </c>
      <c r="H228" s="94">
        <v>0</v>
      </c>
      <c r="I228" s="81" t="s">
        <v>9</v>
      </c>
      <c r="J228" s="95"/>
    </row>
    <row r="229" spans="1:10" ht="22.7" customHeight="1">
      <c r="A229" s="96"/>
      <c r="B229" s="80"/>
      <c r="C229" s="80"/>
      <c r="D229" s="77" t="s">
        <v>406</v>
      </c>
      <c r="E229" s="71"/>
      <c r="F229" s="94">
        <v>150</v>
      </c>
      <c r="G229" s="94">
        <v>150</v>
      </c>
      <c r="H229" s="94">
        <v>0</v>
      </c>
      <c r="I229" s="81"/>
      <c r="J229" s="95"/>
    </row>
    <row r="230" ht="2" customHeight="1"/>
    <row r="231" ht="25.1" customHeight="1"/>
    <row r="232" ht="2" customHeight="1"/>
    <row r="233" ht="5.8" customHeight="1"/>
    <row r="234" spans="1:10" ht="17.05" customHeight="1">
      <c r="A234" s="237" t="s">
        <v>21</v>
      </c>
      <c r="B234" s="237"/>
      <c r="C234" s="237"/>
      <c r="D234" s="237"/>
      <c r="E234" s="237"/>
      <c r="F234" s="237"/>
      <c r="G234" s="237"/>
      <c r="H234" s="237"/>
      <c r="I234" s="86" t="s">
        <v>275</v>
      </c>
      <c r="J234" s="64" t="s">
        <v>188</v>
      </c>
    </row>
    <row r="235" ht="50.35" customHeight="1"/>
    <row r="236" spans="1:10" ht="32.05" customHeight="1">
      <c r="A236" s="217" t="s">
        <v>431</v>
      </c>
      <c r="B236" s="217"/>
      <c r="C236" s="217"/>
      <c r="D236" s="217"/>
      <c r="E236" s="217"/>
      <c r="F236" s="217"/>
      <c r="G236" s="217"/>
      <c r="H236" s="217"/>
      <c r="I236" s="217"/>
      <c r="J236" s="217"/>
    </row>
    <row r="237" ht="10.55" customHeight="1"/>
    <row r="238" spans="1:10" ht="17" customHeight="1">
      <c r="A238" s="216" t="s">
        <v>300</v>
      </c>
      <c r="B238" s="216"/>
      <c r="C238" s="216"/>
      <c r="D238" s="216"/>
      <c r="E238" s="64" t="s">
        <v>348</v>
      </c>
      <c r="F238" s="237" t="s">
        <v>127</v>
      </c>
      <c r="G238" s="237"/>
      <c r="H238" s="237"/>
      <c r="I238" s="237"/>
      <c r="J238" s="237"/>
    </row>
    <row r="239" spans="1:10" ht="22.75" customHeight="1">
      <c r="A239" s="233" t="s">
        <v>23</v>
      </c>
      <c r="B239" s="233"/>
      <c r="C239" s="233"/>
      <c r="D239" s="233"/>
      <c r="E239" s="233"/>
      <c r="F239" s="234" t="s">
        <v>271</v>
      </c>
      <c r="G239" s="234" t="s">
        <v>270</v>
      </c>
      <c r="H239" s="234" t="s">
        <v>332</v>
      </c>
      <c r="I239" s="233" t="s">
        <v>237</v>
      </c>
      <c r="J239" s="233"/>
    </row>
    <row r="240" spans="1:10" ht="22.7" customHeight="1">
      <c r="A240" s="93" t="s">
        <v>36</v>
      </c>
      <c r="B240" s="93" t="s">
        <v>13</v>
      </c>
      <c r="C240" s="93" t="s">
        <v>41</v>
      </c>
      <c r="D240" s="93" t="s">
        <v>53</v>
      </c>
      <c r="E240" s="93" t="s">
        <v>52</v>
      </c>
      <c r="F240" s="234"/>
      <c r="G240" s="234"/>
      <c r="H240" s="234"/>
      <c r="I240" s="233"/>
      <c r="J240" s="233"/>
    </row>
    <row r="241" spans="1:10" ht="22.7" customHeight="1">
      <c r="A241" s="96"/>
      <c r="B241" s="80"/>
      <c r="C241" s="80"/>
      <c r="D241" s="80"/>
      <c r="E241" s="81" t="s">
        <v>225</v>
      </c>
      <c r="F241" s="94">
        <v>150</v>
      </c>
      <c r="G241" s="94">
        <v>150</v>
      </c>
      <c r="H241" s="94">
        <v>0</v>
      </c>
      <c r="I241" s="81" t="s">
        <v>9</v>
      </c>
      <c r="J241" s="95"/>
    </row>
    <row r="242" spans="1:10" ht="22.7" customHeight="1">
      <c r="A242" s="96"/>
      <c r="B242" s="80"/>
      <c r="C242" s="80"/>
      <c r="D242" s="77" t="s">
        <v>436</v>
      </c>
      <c r="E242" s="71"/>
      <c r="F242" s="94">
        <v>1525</v>
      </c>
      <c r="G242" s="94">
        <v>0</v>
      </c>
      <c r="H242" s="94">
        <v>1525</v>
      </c>
      <c r="I242" s="81"/>
      <c r="J242" s="95"/>
    </row>
    <row r="243" spans="1:10" ht="22.75" customHeight="1">
      <c r="A243" s="96"/>
      <c r="B243" s="80"/>
      <c r="C243" s="80"/>
      <c r="D243" s="80"/>
      <c r="E243" s="81" t="s">
        <v>225</v>
      </c>
      <c r="F243" s="94">
        <v>1525</v>
      </c>
      <c r="G243" s="94">
        <v>0</v>
      </c>
      <c r="H243" s="94">
        <v>1525</v>
      </c>
      <c r="I243" s="81" t="s">
        <v>178</v>
      </c>
      <c r="J243" s="97">
        <v>945000</v>
      </c>
    </row>
    <row r="244" spans="1:10" ht="22.7" customHeight="1">
      <c r="A244" s="96"/>
      <c r="B244" s="80"/>
      <c r="C244" s="80"/>
      <c r="D244" s="80"/>
      <c r="E244" s="83"/>
      <c r="F244" s="98"/>
      <c r="G244" s="98"/>
      <c r="H244" s="98"/>
      <c r="I244" s="81" t="s">
        <v>156</v>
      </c>
      <c r="J244" s="97">
        <v>300000</v>
      </c>
    </row>
    <row r="245" spans="1:10" ht="22.7" customHeight="1">
      <c r="A245" s="96"/>
      <c r="B245" s="80"/>
      <c r="C245" s="80"/>
      <c r="D245" s="80"/>
      <c r="E245" s="83"/>
      <c r="F245" s="98"/>
      <c r="G245" s="98"/>
      <c r="H245" s="98"/>
      <c r="I245" s="81" t="s">
        <v>162</v>
      </c>
      <c r="J245" s="97">
        <v>280000</v>
      </c>
    </row>
    <row r="246" spans="1:10" ht="22.7" customHeight="1">
      <c r="A246" s="96"/>
      <c r="B246" s="79"/>
      <c r="C246" s="77" t="s">
        <v>278</v>
      </c>
      <c r="D246" s="70"/>
      <c r="E246" s="71"/>
      <c r="F246" s="94">
        <v>5375</v>
      </c>
      <c r="G246" s="94">
        <v>5375</v>
      </c>
      <c r="H246" s="94">
        <v>0</v>
      </c>
      <c r="I246" s="81"/>
      <c r="J246" s="95"/>
    </row>
    <row r="247" spans="1:10" ht="22.7" customHeight="1">
      <c r="A247" s="96"/>
      <c r="B247" s="80"/>
      <c r="C247" s="80"/>
      <c r="D247" s="77" t="s">
        <v>104</v>
      </c>
      <c r="E247" s="71"/>
      <c r="F247" s="94">
        <v>1310</v>
      </c>
      <c r="G247" s="94">
        <v>1310</v>
      </c>
      <c r="H247" s="94">
        <v>0</v>
      </c>
      <c r="I247" s="81"/>
      <c r="J247" s="95"/>
    </row>
    <row r="248" spans="1:10" ht="22.75" customHeight="1">
      <c r="A248" s="96"/>
      <c r="B248" s="80"/>
      <c r="C248" s="80"/>
      <c r="D248" s="80"/>
      <c r="E248" s="81" t="s">
        <v>225</v>
      </c>
      <c r="F248" s="94">
        <v>1310</v>
      </c>
      <c r="G248" s="94">
        <v>1310</v>
      </c>
      <c r="H248" s="94">
        <v>0</v>
      </c>
      <c r="I248" s="81" t="s">
        <v>9</v>
      </c>
      <c r="J248" s="95"/>
    </row>
    <row r="249" spans="1:10" ht="22.7" customHeight="1">
      <c r="A249" s="96"/>
      <c r="B249" s="80"/>
      <c r="C249" s="80"/>
      <c r="D249" s="77" t="s">
        <v>211</v>
      </c>
      <c r="E249" s="71"/>
      <c r="F249" s="94">
        <v>2700</v>
      </c>
      <c r="G249" s="94">
        <v>2700</v>
      </c>
      <c r="H249" s="94">
        <v>0</v>
      </c>
      <c r="I249" s="81"/>
      <c r="J249" s="95"/>
    </row>
    <row r="250" spans="1:10" ht="22.7" customHeight="1">
      <c r="A250" s="96"/>
      <c r="B250" s="80"/>
      <c r="C250" s="80"/>
      <c r="D250" s="80"/>
      <c r="E250" s="81" t="s">
        <v>248</v>
      </c>
      <c r="F250" s="94">
        <v>2700</v>
      </c>
      <c r="G250" s="94">
        <v>2700</v>
      </c>
      <c r="H250" s="94">
        <v>0</v>
      </c>
      <c r="I250" s="81" t="s">
        <v>9</v>
      </c>
      <c r="J250" s="95"/>
    </row>
    <row r="251" spans="1:10" ht="22.7" customHeight="1">
      <c r="A251" s="96"/>
      <c r="B251" s="80"/>
      <c r="C251" s="80"/>
      <c r="D251" s="77" t="s">
        <v>207</v>
      </c>
      <c r="E251" s="71"/>
      <c r="F251" s="94">
        <v>1215</v>
      </c>
      <c r="G251" s="94">
        <v>1215</v>
      </c>
      <c r="H251" s="94">
        <v>0</v>
      </c>
      <c r="I251" s="81"/>
      <c r="J251" s="95"/>
    </row>
    <row r="252" spans="1:10" ht="22.75" customHeight="1">
      <c r="A252" s="96"/>
      <c r="B252" s="80"/>
      <c r="C252" s="80"/>
      <c r="D252" s="80"/>
      <c r="E252" s="81" t="s">
        <v>225</v>
      </c>
      <c r="F252" s="94">
        <v>541</v>
      </c>
      <c r="G252" s="94">
        <v>541</v>
      </c>
      <c r="H252" s="94">
        <v>0</v>
      </c>
      <c r="I252" s="81" t="s">
        <v>9</v>
      </c>
      <c r="J252" s="95"/>
    </row>
    <row r="253" spans="1:10" ht="22.7" customHeight="1">
      <c r="A253" s="96"/>
      <c r="B253" s="80"/>
      <c r="C253" s="80"/>
      <c r="D253" s="80"/>
      <c r="E253" s="81" t="s">
        <v>312</v>
      </c>
      <c r="F253" s="94">
        <v>674</v>
      </c>
      <c r="G253" s="94">
        <v>674</v>
      </c>
      <c r="H253" s="94">
        <v>0</v>
      </c>
      <c r="I253" s="81" t="s">
        <v>9</v>
      </c>
      <c r="J253" s="95"/>
    </row>
    <row r="254" spans="1:10" ht="22.7" customHeight="1">
      <c r="A254" s="96"/>
      <c r="B254" s="80"/>
      <c r="C254" s="80"/>
      <c r="D254" s="77" t="s">
        <v>214</v>
      </c>
      <c r="E254" s="71"/>
      <c r="F254" s="94">
        <v>150</v>
      </c>
      <c r="G254" s="94">
        <v>150</v>
      </c>
      <c r="H254" s="94">
        <v>0</v>
      </c>
      <c r="I254" s="81"/>
      <c r="J254" s="95"/>
    </row>
    <row r="255" spans="1:10" ht="22.7" customHeight="1">
      <c r="A255" s="96"/>
      <c r="B255" s="80"/>
      <c r="C255" s="80"/>
      <c r="D255" s="80"/>
      <c r="E255" s="81" t="s">
        <v>225</v>
      </c>
      <c r="F255" s="94">
        <v>150</v>
      </c>
      <c r="G255" s="94">
        <v>150</v>
      </c>
      <c r="H255" s="94">
        <v>0</v>
      </c>
      <c r="I255" s="81" t="s">
        <v>9</v>
      </c>
      <c r="J255" s="95"/>
    </row>
    <row r="256" spans="1:10" ht="22.7" customHeight="1">
      <c r="A256" s="96"/>
      <c r="B256" s="79"/>
      <c r="C256" s="77" t="s">
        <v>263</v>
      </c>
      <c r="D256" s="70"/>
      <c r="E256" s="71"/>
      <c r="F256" s="94">
        <v>1050</v>
      </c>
      <c r="G256" s="94">
        <v>1050</v>
      </c>
      <c r="H256" s="94">
        <v>0</v>
      </c>
      <c r="I256" s="81"/>
      <c r="J256" s="95"/>
    </row>
    <row r="257" spans="1:10" ht="22.75" customHeight="1">
      <c r="A257" s="96"/>
      <c r="B257" s="80"/>
      <c r="C257" s="80"/>
      <c r="D257" s="77" t="s">
        <v>228</v>
      </c>
      <c r="E257" s="71"/>
      <c r="F257" s="94">
        <v>1050</v>
      </c>
      <c r="G257" s="94">
        <v>1050</v>
      </c>
      <c r="H257" s="94">
        <v>0</v>
      </c>
      <c r="I257" s="81"/>
      <c r="J257" s="95"/>
    </row>
    <row r="258" spans="1:10" ht="22.7" customHeight="1">
      <c r="A258" s="96"/>
      <c r="B258" s="80"/>
      <c r="C258" s="80"/>
      <c r="D258" s="80"/>
      <c r="E258" s="81" t="s">
        <v>225</v>
      </c>
      <c r="F258" s="94">
        <v>1050</v>
      </c>
      <c r="G258" s="94">
        <v>1050</v>
      </c>
      <c r="H258" s="94">
        <v>0</v>
      </c>
      <c r="I258" s="81" t="s">
        <v>9</v>
      </c>
      <c r="J258" s="95"/>
    </row>
    <row r="259" spans="1:10" ht="22.7" customHeight="1">
      <c r="A259" s="96"/>
      <c r="B259" s="79"/>
      <c r="C259" s="77" t="s">
        <v>250</v>
      </c>
      <c r="D259" s="70"/>
      <c r="E259" s="71"/>
      <c r="F259" s="94">
        <v>22000</v>
      </c>
      <c r="G259" s="94">
        <v>22000</v>
      </c>
      <c r="H259" s="94">
        <v>0</v>
      </c>
      <c r="I259" s="81"/>
      <c r="J259" s="95"/>
    </row>
    <row r="260" spans="1:10" ht="22.7" customHeight="1">
      <c r="A260" s="96"/>
      <c r="B260" s="80"/>
      <c r="C260" s="80"/>
      <c r="D260" s="77" t="s">
        <v>447</v>
      </c>
      <c r="E260" s="71"/>
      <c r="F260" s="94">
        <v>22000</v>
      </c>
      <c r="G260" s="94">
        <v>22000</v>
      </c>
      <c r="H260" s="94">
        <v>0</v>
      </c>
      <c r="I260" s="81"/>
      <c r="J260" s="95"/>
    </row>
    <row r="261" spans="1:10" ht="22.75" customHeight="1">
      <c r="A261" s="96"/>
      <c r="B261" s="80"/>
      <c r="C261" s="80"/>
      <c r="D261" s="80"/>
      <c r="E261" s="81" t="s">
        <v>248</v>
      </c>
      <c r="F261" s="94">
        <v>4860</v>
      </c>
      <c r="G261" s="94">
        <v>4860</v>
      </c>
      <c r="H261" s="94">
        <v>0</v>
      </c>
      <c r="I261" s="81" t="s">
        <v>9</v>
      </c>
      <c r="J261" s="95"/>
    </row>
    <row r="262" spans="1:10" ht="22.7" customHeight="1">
      <c r="A262" s="96"/>
      <c r="B262" s="80"/>
      <c r="C262" s="80"/>
      <c r="D262" s="80"/>
      <c r="E262" s="81" t="s">
        <v>266</v>
      </c>
      <c r="F262" s="94">
        <v>16688</v>
      </c>
      <c r="G262" s="94">
        <v>16688</v>
      </c>
      <c r="H262" s="94">
        <v>0</v>
      </c>
      <c r="I262" s="81" t="s">
        <v>9</v>
      </c>
      <c r="J262" s="95"/>
    </row>
    <row r="263" spans="1:10" ht="22.7" customHeight="1">
      <c r="A263" s="96"/>
      <c r="B263" s="80"/>
      <c r="C263" s="80"/>
      <c r="D263" s="80"/>
      <c r="E263" s="81" t="s">
        <v>99</v>
      </c>
      <c r="F263" s="94">
        <v>452</v>
      </c>
      <c r="G263" s="94">
        <v>452</v>
      </c>
      <c r="H263" s="94">
        <v>0</v>
      </c>
      <c r="I263" s="81" t="s">
        <v>9</v>
      </c>
      <c r="J263" s="95"/>
    </row>
    <row r="264" spans="1:10" ht="22.7" customHeight="1">
      <c r="A264" s="77" t="s">
        <v>113</v>
      </c>
      <c r="B264" s="70"/>
      <c r="C264" s="70"/>
      <c r="D264" s="70"/>
      <c r="E264" s="71"/>
      <c r="F264" s="94">
        <v>230424</v>
      </c>
      <c r="G264" s="94">
        <v>229524</v>
      </c>
      <c r="H264" s="94">
        <v>900</v>
      </c>
      <c r="I264" s="81"/>
      <c r="J264" s="95"/>
    </row>
    <row r="265" spans="1:10" ht="22.7" customHeight="1">
      <c r="A265" s="79"/>
      <c r="B265" s="77" t="s">
        <v>135</v>
      </c>
      <c r="C265" s="70"/>
      <c r="D265" s="70"/>
      <c r="E265" s="71"/>
      <c r="F265" s="94">
        <v>28200</v>
      </c>
      <c r="G265" s="94">
        <v>28200</v>
      </c>
      <c r="H265" s="94">
        <v>0</v>
      </c>
      <c r="I265" s="81"/>
      <c r="J265" s="95"/>
    </row>
    <row r="266" spans="1:10" ht="22.75" customHeight="1">
      <c r="A266" s="96"/>
      <c r="B266" s="79"/>
      <c r="C266" s="77" t="s">
        <v>92</v>
      </c>
      <c r="D266" s="70"/>
      <c r="E266" s="71"/>
      <c r="F266" s="94">
        <v>28200</v>
      </c>
      <c r="G266" s="94">
        <v>28200</v>
      </c>
      <c r="H266" s="94">
        <v>0</v>
      </c>
      <c r="I266" s="81"/>
      <c r="J266" s="95"/>
    </row>
    <row r="267" spans="1:10" ht="22.7" customHeight="1">
      <c r="A267" s="96"/>
      <c r="B267" s="80"/>
      <c r="C267" s="80"/>
      <c r="D267" s="77" t="s">
        <v>430</v>
      </c>
      <c r="E267" s="71"/>
      <c r="F267" s="94">
        <v>28000</v>
      </c>
      <c r="G267" s="94">
        <v>28000</v>
      </c>
      <c r="H267" s="94">
        <v>0</v>
      </c>
      <c r="I267" s="81"/>
      <c r="J267" s="95"/>
    </row>
    <row r="268" spans="1:10" ht="22.7" customHeight="1">
      <c r="A268" s="96"/>
      <c r="B268" s="80"/>
      <c r="C268" s="80"/>
      <c r="D268" s="80"/>
      <c r="E268" s="81" t="s">
        <v>248</v>
      </c>
      <c r="F268" s="94">
        <v>24000</v>
      </c>
      <c r="G268" s="94">
        <v>24000</v>
      </c>
      <c r="H268" s="94">
        <v>0</v>
      </c>
      <c r="I268" s="81" t="s">
        <v>9</v>
      </c>
      <c r="J268" s="95"/>
    </row>
    <row r="269" ht="2" customHeight="1"/>
    <row r="270" ht="25.1" customHeight="1"/>
    <row r="271" ht="2" customHeight="1"/>
    <row r="272" ht="5.85" customHeight="1"/>
    <row r="273" spans="1:10" ht="17" customHeight="1">
      <c r="A273" s="237" t="s">
        <v>40</v>
      </c>
      <c r="B273" s="237"/>
      <c r="C273" s="237"/>
      <c r="D273" s="237"/>
      <c r="E273" s="237"/>
      <c r="F273" s="237"/>
      <c r="G273" s="237"/>
      <c r="H273" s="237"/>
      <c r="I273" s="86" t="s">
        <v>275</v>
      </c>
      <c r="J273" s="64" t="s">
        <v>188</v>
      </c>
    </row>
    <row r="274" ht="50.35" customHeight="1"/>
    <row r="275" spans="1:10" ht="32.05" customHeight="1">
      <c r="A275" s="217" t="s">
        <v>431</v>
      </c>
      <c r="B275" s="217"/>
      <c r="C275" s="217"/>
      <c r="D275" s="217"/>
      <c r="E275" s="217"/>
      <c r="F275" s="217"/>
      <c r="G275" s="217"/>
      <c r="H275" s="217"/>
      <c r="I275" s="217"/>
      <c r="J275" s="217"/>
    </row>
    <row r="276" ht="10.55" customHeight="1"/>
    <row r="277" spans="1:10" ht="17.05" customHeight="1">
      <c r="A277" s="216" t="s">
        <v>300</v>
      </c>
      <c r="B277" s="216"/>
      <c r="C277" s="216"/>
      <c r="D277" s="216"/>
      <c r="E277" s="64" t="s">
        <v>348</v>
      </c>
      <c r="F277" s="237" t="s">
        <v>127</v>
      </c>
      <c r="G277" s="237"/>
      <c r="H277" s="237"/>
      <c r="I277" s="237"/>
      <c r="J277" s="237"/>
    </row>
    <row r="278" spans="1:10" ht="22.7" customHeight="1">
      <c r="A278" s="233" t="s">
        <v>23</v>
      </c>
      <c r="B278" s="233"/>
      <c r="C278" s="233"/>
      <c r="D278" s="233"/>
      <c r="E278" s="233"/>
      <c r="F278" s="234" t="s">
        <v>271</v>
      </c>
      <c r="G278" s="234" t="s">
        <v>270</v>
      </c>
      <c r="H278" s="234" t="s">
        <v>332</v>
      </c>
      <c r="I278" s="233" t="s">
        <v>237</v>
      </c>
      <c r="J278" s="233"/>
    </row>
    <row r="279" spans="1:10" ht="22.7" customHeight="1">
      <c r="A279" s="93" t="s">
        <v>36</v>
      </c>
      <c r="B279" s="93" t="s">
        <v>13</v>
      </c>
      <c r="C279" s="93" t="s">
        <v>41</v>
      </c>
      <c r="D279" s="93" t="s">
        <v>53</v>
      </c>
      <c r="E279" s="93" t="s">
        <v>52</v>
      </c>
      <c r="F279" s="234"/>
      <c r="G279" s="234"/>
      <c r="H279" s="234"/>
      <c r="I279" s="233"/>
      <c r="J279" s="233"/>
    </row>
    <row r="280" spans="1:10" ht="22.7" customHeight="1">
      <c r="A280" s="96"/>
      <c r="B280" s="80"/>
      <c r="C280" s="80"/>
      <c r="D280" s="80"/>
      <c r="E280" s="81" t="s">
        <v>266</v>
      </c>
      <c r="F280" s="94">
        <v>4000</v>
      </c>
      <c r="G280" s="94">
        <v>4000</v>
      </c>
      <c r="H280" s="94">
        <v>0</v>
      </c>
      <c r="I280" s="81" t="s">
        <v>9</v>
      </c>
      <c r="J280" s="95"/>
    </row>
    <row r="281" spans="1:10" ht="22.75" customHeight="1">
      <c r="A281" s="96"/>
      <c r="B281" s="80"/>
      <c r="C281" s="80"/>
      <c r="D281" s="77" t="s">
        <v>131</v>
      </c>
      <c r="E281" s="71"/>
      <c r="F281" s="94">
        <v>200</v>
      </c>
      <c r="G281" s="94">
        <v>200</v>
      </c>
      <c r="H281" s="94">
        <v>0</v>
      </c>
      <c r="I281" s="81"/>
      <c r="J281" s="95"/>
    </row>
    <row r="282" spans="1:10" ht="22.7" customHeight="1">
      <c r="A282" s="96"/>
      <c r="B282" s="80"/>
      <c r="C282" s="80"/>
      <c r="D282" s="80"/>
      <c r="E282" s="81" t="s">
        <v>248</v>
      </c>
      <c r="F282" s="94">
        <v>200</v>
      </c>
      <c r="G282" s="94">
        <v>200</v>
      </c>
      <c r="H282" s="94">
        <v>0</v>
      </c>
      <c r="I282" s="81" t="s">
        <v>9</v>
      </c>
      <c r="J282" s="95"/>
    </row>
    <row r="283" spans="1:10" ht="22.7" customHeight="1">
      <c r="A283" s="79"/>
      <c r="B283" s="77" t="s">
        <v>292</v>
      </c>
      <c r="C283" s="70"/>
      <c r="D283" s="70"/>
      <c r="E283" s="71"/>
      <c r="F283" s="94">
        <v>44554</v>
      </c>
      <c r="G283" s="94">
        <v>44554</v>
      </c>
      <c r="H283" s="94">
        <v>0</v>
      </c>
      <c r="I283" s="81"/>
      <c r="J283" s="95"/>
    </row>
    <row r="284" spans="1:10" ht="22.7" customHeight="1">
      <c r="A284" s="96"/>
      <c r="B284" s="79"/>
      <c r="C284" s="77" t="s">
        <v>144</v>
      </c>
      <c r="D284" s="70"/>
      <c r="E284" s="71"/>
      <c r="F284" s="94">
        <v>44554</v>
      </c>
      <c r="G284" s="94">
        <v>44554</v>
      </c>
      <c r="H284" s="94">
        <v>0</v>
      </c>
      <c r="I284" s="81"/>
      <c r="J284" s="95"/>
    </row>
    <row r="285" spans="1:10" ht="22.7" customHeight="1">
      <c r="A285" s="96"/>
      <c r="B285" s="80"/>
      <c r="C285" s="80"/>
      <c r="D285" s="77" t="s">
        <v>149</v>
      </c>
      <c r="E285" s="71"/>
      <c r="F285" s="94">
        <v>14650</v>
      </c>
      <c r="G285" s="94">
        <v>14650</v>
      </c>
      <c r="H285" s="94">
        <v>0</v>
      </c>
      <c r="I285" s="81"/>
      <c r="J285" s="95"/>
    </row>
    <row r="286" spans="1:10" ht="22.75" customHeight="1">
      <c r="A286" s="96"/>
      <c r="B286" s="80"/>
      <c r="C286" s="80"/>
      <c r="D286" s="80"/>
      <c r="E286" s="81" t="s">
        <v>225</v>
      </c>
      <c r="F286" s="94">
        <v>3663</v>
      </c>
      <c r="G286" s="94">
        <v>3663</v>
      </c>
      <c r="H286" s="94">
        <v>0</v>
      </c>
      <c r="I286" s="81" t="s">
        <v>9</v>
      </c>
      <c r="J286" s="95"/>
    </row>
    <row r="287" spans="1:10" ht="22.7" customHeight="1">
      <c r="A287" s="96"/>
      <c r="B287" s="80"/>
      <c r="C287" s="80"/>
      <c r="D287" s="80"/>
      <c r="E287" s="81" t="s">
        <v>341</v>
      </c>
      <c r="F287" s="94">
        <v>10987</v>
      </c>
      <c r="G287" s="94">
        <v>10987</v>
      </c>
      <c r="H287" s="94">
        <v>0</v>
      </c>
      <c r="I287" s="81" t="s">
        <v>9</v>
      </c>
      <c r="J287" s="95"/>
    </row>
    <row r="288" spans="1:10" ht="22.7" customHeight="1">
      <c r="A288" s="96"/>
      <c r="B288" s="80"/>
      <c r="C288" s="80"/>
      <c r="D288" s="77" t="s">
        <v>295</v>
      </c>
      <c r="E288" s="71"/>
      <c r="F288" s="94">
        <v>17128</v>
      </c>
      <c r="G288" s="94">
        <v>17128</v>
      </c>
      <c r="H288" s="94">
        <v>0</v>
      </c>
      <c r="I288" s="81"/>
      <c r="J288" s="95"/>
    </row>
    <row r="289" spans="1:10" ht="22.7" customHeight="1">
      <c r="A289" s="96"/>
      <c r="B289" s="80"/>
      <c r="C289" s="80"/>
      <c r="D289" s="80"/>
      <c r="E289" s="81" t="s">
        <v>147</v>
      </c>
      <c r="F289" s="94">
        <v>13794</v>
      </c>
      <c r="G289" s="94">
        <v>13794</v>
      </c>
      <c r="H289" s="94">
        <v>0</v>
      </c>
      <c r="I289" s="81" t="s">
        <v>9</v>
      </c>
      <c r="J289" s="95"/>
    </row>
    <row r="290" spans="1:10" ht="22.75" customHeight="1">
      <c r="A290" s="96"/>
      <c r="B290" s="80"/>
      <c r="C290" s="80"/>
      <c r="D290" s="80"/>
      <c r="E290" s="81" t="s">
        <v>405</v>
      </c>
      <c r="F290" s="94">
        <v>3334</v>
      </c>
      <c r="G290" s="94">
        <v>3334</v>
      </c>
      <c r="H290" s="94">
        <v>0</v>
      </c>
      <c r="I290" s="81" t="s">
        <v>9</v>
      </c>
      <c r="J290" s="95"/>
    </row>
    <row r="291" spans="1:10" ht="22.7" customHeight="1">
      <c r="A291" s="96"/>
      <c r="B291" s="80"/>
      <c r="C291" s="80"/>
      <c r="D291" s="77" t="s">
        <v>204</v>
      </c>
      <c r="E291" s="71"/>
      <c r="F291" s="94">
        <v>12776</v>
      </c>
      <c r="G291" s="94">
        <v>12776</v>
      </c>
      <c r="H291" s="94">
        <v>0</v>
      </c>
      <c r="I291" s="81"/>
      <c r="J291" s="95"/>
    </row>
    <row r="292" spans="1:10" ht="22.7" customHeight="1">
      <c r="A292" s="96"/>
      <c r="B292" s="80"/>
      <c r="C292" s="80"/>
      <c r="D292" s="80"/>
      <c r="E292" s="81" t="s">
        <v>147</v>
      </c>
      <c r="F292" s="94">
        <v>12776</v>
      </c>
      <c r="G292" s="94">
        <v>12776</v>
      </c>
      <c r="H292" s="94">
        <v>0</v>
      </c>
      <c r="I292" s="81" t="s">
        <v>9</v>
      </c>
      <c r="J292" s="95"/>
    </row>
    <row r="293" spans="1:10" ht="22.7" customHeight="1">
      <c r="A293" s="79"/>
      <c r="B293" s="77" t="s">
        <v>337</v>
      </c>
      <c r="C293" s="70"/>
      <c r="D293" s="70"/>
      <c r="E293" s="71"/>
      <c r="F293" s="94">
        <v>54070</v>
      </c>
      <c r="G293" s="94">
        <v>53170</v>
      </c>
      <c r="H293" s="94">
        <v>900</v>
      </c>
      <c r="I293" s="81"/>
      <c r="J293" s="95"/>
    </row>
    <row r="294" spans="1:10" ht="22.7" customHeight="1">
      <c r="A294" s="96"/>
      <c r="B294" s="79"/>
      <c r="C294" s="77" t="s">
        <v>232</v>
      </c>
      <c r="D294" s="70"/>
      <c r="E294" s="71"/>
      <c r="F294" s="94">
        <v>54070</v>
      </c>
      <c r="G294" s="94">
        <v>53170</v>
      </c>
      <c r="H294" s="94">
        <v>900</v>
      </c>
      <c r="I294" s="81"/>
      <c r="J294" s="95"/>
    </row>
    <row r="295" spans="1:10" ht="22.75" customHeight="1">
      <c r="A295" s="96"/>
      <c r="B295" s="80"/>
      <c r="C295" s="80"/>
      <c r="D295" s="77" t="s">
        <v>230</v>
      </c>
      <c r="E295" s="71"/>
      <c r="F295" s="94">
        <v>6000</v>
      </c>
      <c r="G295" s="94">
        <v>6000</v>
      </c>
      <c r="H295" s="94">
        <v>0</v>
      </c>
      <c r="I295" s="81"/>
      <c r="J295" s="95"/>
    </row>
    <row r="296" spans="1:10" ht="22.7" customHeight="1">
      <c r="A296" s="96"/>
      <c r="B296" s="80"/>
      <c r="C296" s="80"/>
      <c r="D296" s="80"/>
      <c r="E296" s="81" t="s">
        <v>225</v>
      </c>
      <c r="F296" s="94">
        <v>6000</v>
      </c>
      <c r="G296" s="94">
        <v>6000</v>
      </c>
      <c r="H296" s="94">
        <v>0</v>
      </c>
      <c r="I296" s="81" t="s">
        <v>9</v>
      </c>
      <c r="J296" s="95"/>
    </row>
    <row r="297" spans="1:10" ht="22.7" customHeight="1">
      <c r="A297" s="96"/>
      <c r="B297" s="80"/>
      <c r="C297" s="80"/>
      <c r="D297" s="77" t="s">
        <v>418</v>
      </c>
      <c r="E297" s="71"/>
      <c r="F297" s="94">
        <v>28199</v>
      </c>
      <c r="G297" s="94">
        <v>28199</v>
      </c>
      <c r="H297" s="94">
        <v>0</v>
      </c>
      <c r="I297" s="81"/>
      <c r="J297" s="95"/>
    </row>
    <row r="298" spans="1:10" ht="22.7" customHeight="1">
      <c r="A298" s="96"/>
      <c r="B298" s="80"/>
      <c r="C298" s="80"/>
      <c r="D298" s="80"/>
      <c r="E298" s="81" t="s">
        <v>83</v>
      </c>
      <c r="F298" s="94">
        <v>25292</v>
      </c>
      <c r="G298" s="94">
        <v>25292</v>
      </c>
      <c r="H298" s="94">
        <v>0</v>
      </c>
      <c r="I298" s="81" t="s">
        <v>9</v>
      </c>
      <c r="J298" s="95"/>
    </row>
    <row r="299" spans="1:10" ht="22.75" customHeight="1">
      <c r="A299" s="96"/>
      <c r="B299" s="80"/>
      <c r="C299" s="80"/>
      <c r="D299" s="80"/>
      <c r="E299" s="81" t="s">
        <v>437</v>
      </c>
      <c r="F299" s="94">
        <v>2907</v>
      </c>
      <c r="G299" s="94">
        <v>2907</v>
      </c>
      <c r="H299" s="94">
        <v>0</v>
      </c>
      <c r="I299" s="81" t="s">
        <v>9</v>
      </c>
      <c r="J299" s="95"/>
    </row>
    <row r="300" spans="1:10" ht="22.7" customHeight="1">
      <c r="A300" s="96"/>
      <c r="B300" s="80"/>
      <c r="C300" s="80"/>
      <c r="D300" s="77" t="s">
        <v>427</v>
      </c>
      <c r="E300" s="71"/>
      <c r="F300" s="94">
        <v>12000</v>
      </c>
      <c r="G300" s="94">
        <v>12000</v>
      </c>
      <c r="H300" s="94">
        <v>0</v>
      </c>
      <c r="I300" s="81"/>
      <c r="J300" s="95"/>
    </row>
    <row r="301" spans="1:10" ht="22.7" customHeight="1">
      <c r="A301" s="96"/>
      <c r="B301" s="80"/>
      <c r="C301" s="80"/>
      <c r="D301" s="80"/>
      <c r="E301" s="81" t="s">
        <v>225</v>
      </c>
      <c r="F301" s="94">
        <v>12000</v>
      </c>
      <c r="G301" s="94">
        <v>12000</v>
      </c>
      <c r="H301" s="94">
        <v>0</v>
      </c>
      <c r="I301" s="81" t="s">
        <v>9</v>
      </c>
      <c r="J301" s="95"/>
    </row>
    <row r="302" spans="1:10" ht="22.7" customHeight="1">
      <c r="A302" s="96"/>
      <c r="B302" s="80"/>
      <c r="C302" s="80"/>
      <c r="D302" s="77" t="s">
        <v>403</v>
      </c>
      <c r="E302" s="71"/>
      <c r="F302" s="94">
        <v>1620</v>
      </c>
      <c r="G302" s="94">
        <v>1620</v>
      </c>
      <c r="H302" s="94">
        <v>0</v>
      </c>
      <c r="I302" s="81"/>
      <c r="J302" s="95"/>
    </row>
    <row r="303" spans="1:10" ht="22.7" customHeight="1">
      <c r="A303" s="96"/>
      <c r="B303" s="80"/>
      <c r="C303" s="80"/>
      <c r="D303" s="80"/>
      <c r="E303" s="81" t="s">
        <v>225</v>
      </c>
      <c r="F303" s="94">
        <v>1620</v>
      </c>
      <c r="G303" s="94">
        <v>1620</v>
      </c>
      <c r="H303" s="94">
        <v>0</v>
      </c>
      <c r="I303" s="81" t="s">
        <v>9</v>
      </c>
      <c r="J303" s="95"/>
    </row>
    <row r="304" spans="1:10" ht="22.75" customHeight="1">
      <c r="A304" s="96"/>
      <c r="B304" s="80"/>
      <c r="C304" s="80"/>
      <c r="D304" s="77" t="s">
        <v>399</v>
      </c>
      <c r="E304" s="71"/>
      <c r="F304" s="94">
        <v>1880</v>
      </c>
      <c r="G304" s="94">
        <v>1880</v>
      </c>
      <c r="H304" s="94">
        <v>0</v>
      </c>
      <c r="I304" s="81"/>
      <c r="J304" s="95"/>
    </row>
    <row r="305" spans="1:10" ht="22.7" customHeight="1">
      <c r="A305" s="96"/>
      <c r="B305" s="80"/>
      <c r="C305" s="80"/>
      <c r="D305" s="80"/>
      <c r="E305" s="81" t="s">
        <v>225</v>
      </c>
      <c r="F305" s="94">
        <v>1880</v>
      </c>
      <c r="G305" s="94">
        <v>1880</v>
      </c>
      <c r="H305" s="94">
        <v>0</v>
      </c>
      <c r="I305" s="81" t="s">
        <v>9</v>
      </c>
      <c r="J305" s="95"/>
    </row>
    <row r="306" spans="1:10" ht="22.7" customHeight="1">
      <c r="A306" s="96"/>
      <c r="B306" s="80"/>
      <c r="C306" s="80"/>
      <c r="D306" s="77" t="s">
        <v>213</v>
      </c>
      <c r="E306" s="71"/>
      <c r="F306" s="94">
        <v>1800</v>
      </c>
      <c r="G306" s="94">
        <v>1800</v>
      </c>
      <c r="H306" s="94">
        <v>0</v>
      </c>
      <c r="I306" s="81"/>
      <c r="J306" s="95"/>
    </row>
    <row r="307" spans="1:10" ht="22.7" customHeight="1">
      <c r="A307" s="96"/>
      <c r="B307" s="80"/>
      <c r="C307" s="80"/>
      <c r="D307" s="80"/>
      <c r="E307" s="81" t="s">
        <v>225</v>
      </c>
      <c r="F307" s="94">
        <v>1800</v>
      </c>
      <c r="G307" s="94">
        <v>1800</v>
      </c>
      <c r="H307" s="94">
        <v>0</v>
      </c>
      <c r="I307" s="81" t="s">
        <v>9</v>
      </c>
      <c r="J307" s="95"/>
    </row>
    <row r="308" ht="2" customHeight="1"/>
    <row r="309" ht="25.1" customHeight="1"/>
    <row r="310" ht="2" customHeight="1"/>
    <row r="311" ht="5.85" customHeight="1"/>
    <row r="312" spans="1:10" ht="17" customHeight="1">
      <c r="A312" s="237" t="s">
        <v>18</v>
      </c>
      <c r="B312" s="237"/>
      <c r="C312" s="237"/>
      <c r="D312" s="237"/>
      <c r="E312" s="237"/>
      <c r="F312" s="237"/>
      <c r="G312" s="237"/>
      <c r="H312" s="237"/>
      <c r="I312" s="86" t="s">
        <v>275</v>
      </c>
      <c r="J312" s="64" t="s">
        <v>188</v>
      </c>
    </row>
    <row r="313" ht="50.4" customHeight="1"/>
    <row r="314" spans="1:10" ht="32.05" customHeight="1">
      <c r="A314" s="217" t="s">
        <v>431</v>
      </c>
      <c r="B314" s="217"/>
      <c r="C314" s="217"/>
      <c r="D314" s="217"/>
      <c r="E314" s="217"/>
      <c r="F314" s="217"/>
      <c r="G314" s="217"/>
      <c r="H314" s="217"/>
      <c r="I314" s="217"/>
      <c r="J314" s="217"/>
    </row>
    <row r="315" ht="10.5" customHeight="1"/>
    <row r="316" spans="1:10" ht="17.05" customHeight="1">
      <c r="A316" s="216" t="s">
        <v>300</v>
      </c>
      <c r="B316" s="216"/>
      <c r="C316" s="216"/>
      <c r="D316" s="216"/>
      <c r="E316" s="64" t="s">
        <v>348</v>
      </c>
      <c r="F316" s="237" t="s">
        <v>127</v>
      </c>
      <c r="G316" s="237"/>
      <c r="H316" s="237"/>
      <c r="I316" s="237"/>
      <c r="J316" s="237"/>
    </row>
    <row r="317" spans="1:10" ht="22.7" customHeight="1">
      <c r="A317" s="233" t="s">
        <v>23</v>
      </c>
      <c r="B317" s="233"/>
      <c r="C317" s="233"/>
      <c r="D317" s="233"/>
      <c r="E317" s="233"/>
      <c r="F317" s="234" t="s">
        <v>271</v>
      </c>
      <c r="G317" s="234" t="s">
        <v>270</v>
      </c>
      <c r="H317" s="234" t="s">
        <v>332</v>
      </c>
      <c r="I317" s="233" t="s">
        <v>237</v>
      </c>
      <c r="J317" s="233"/>
    </row>
    <row r="318" spans="1:10" ht="22.7" customHeight="1">
      <c r="A318" s="93" t="s">
        <v>36</v>
      </c>
      <c r="B318" s="93" t="s">
        <v>13</v>
      </c>
      <c r="C318" s="93" t="s">
        <v>41</v>
      </c>
      <c r="D318" s="93" t="s">
        <v>53</v>
      </c>
      <c r="E318" s="93" t="s">
        <v>52</v>
      </c>
      <c r="F318" s="234"/>
      <c r="G318" s="234"/>
      <c r="H318" s="234"/>
      <c r="I318" s="233"/>
      <c r="J318" s="233"/>
    </row>
    <row r="319" spans="1:10" ht="22.75" customHeight="1">
      <c r="A319" s="96"/>
      <c r="B319" s="80"/>
      <c r="C319" s="80"/>
      <c r="D319" s="77" t="s">
        <v>400</v>
      </c>
      <c r="E319" s="71"/>
      <c r="F319" s="94">
        <v>342</v>
      </c>
      <c r="G319" s="94">
        <v>342</v>
      </c>
      <c r="H319" s="94">
        <v>0</v>
      </c>
      <c r="I319" s="81"/>
      <c r="J319" s="95"/>
    </row>
    <row r="320" spans="1:10" ht="22.7" customHeight="1">
      <c r="A320" s="96"/>
      <c r="B320" s="80"/>
      <c r="C320" s="80"/>
      <c r="D320" s="80"/>
      <c r="E320" s="81" t="s">
        <v>225</v>
      </c>
      <c r="F320" s="94">
        <v>342</v>
      </c>
      <c r="G320" s="94">
        <v>342</v>
      </c>
      <c r="H320" s="94">
        <v>0</v>
      </c>
      <c r="I320" s="81" t="s">
        <v>9</v>
      </c>
      <c r="J320" s="95"/>
    </row>
    <row r="321" spans="1:10" ht="22.7" customHeight="1">
      <c r="A321" s="96"/>
      <c r="B321" s="80"/>
      <c r="C321" s="80"/>
      <c r="D321" s="77" t="s">
        <v>216</v>
      </c>
      <c r="E321" s="71"/>
      <c r="F321" s="94">
        <v>445</v>
      </c>
      <c r="G321" s="94">
        <v>445</v>
      </c>
      <c r="H321" s="94">
        <v>0</v>
      </c>
      <c r="I321" s="81"/>
      <c r="J321" s="95"/>
    </row>
    <row r="322" spans="1:10" ht="22.7" customHeight="1">
      <c r="A322" s="96"/>
      <c r="B322" s="80"/>
      <c r="C322" s="80"/>
      <c r="D322" s="80"/>
      <c r="E322" s="81" t="s">
        <v>225</v>
      </c>
      <c r="F322" s="94">
        <v>445</v>
      </c>
      <c r="G322" s="94">
        <v>445</v>
      </c>
      <c r="H322" s="94">
        <v>0</v>
      </c>
      <c r="I322" s="81" t="s">
        <v>9</v>
      </c>
      <c r="J322" s="95"/>
    </row>
    <row r="323" spans="1:10" ht="22.75" customHeight="1">
      <c r="A323" s="96"/>
      <c r="B323" s="80"/>
      <c r="C323" s="80"/>
      <c r="D323" s="77" t="s">
        <v>386</v>
      </c>
      <c r="E323" s="71"/>
      <c r="F323" s="94">
        <v>884</v>
      </c>
      <c r="G323" s="94">
        <v>884</v>
      </c>
      <c r="H323" s="94">
        <v>0</v>
      </c>
      <c r="I323" s="81"/>
      <c r="J323" s="95"/>
    </row>
    <row r="324" spans="1:10" ht="22.7" customHeight="1">
      <c r="A324" s="96"/>
      <c r="B324" s="80"/>
      <c r="C324" s="80"/>
      <c r="D324" s="80"/>
      <c r="E324" s="81" t="s">
        <v>225</v>
      </c>
      <c r="F324" s="94">
        <v>884</v>
      </c>
      <c r="G324" s="94">
        <v>884</v>
      </c>
      <c r="H324" s="94">
        <v>0</v>
      </c>
      <c r="I324" s="81" t="s">
        <v>9</v>
      </c>
      <c r="J324" s="95"/>
    </row>
    <row r="325" spans="1:10" ht="22.7" customHeight="1">
      <c r="A325" s="96"/>
      <c r="B325" s="80"/>
      <c r="C325" s="80"/>
      <c r="D325" s="77" t="s">
        <v>47</v>
      </c>
      <c r="E325" s="71"/>
      <c r="F325" s="94">
        <v>900</v>
      </c>
      <c r="G325" s="94">
        <v>0</v>
      </c>
      <c r="H325" s="94">
        <v>900</v>
      </c>
      <c r="I325" s="81"/>
      <c r="J325" s="95"/>
    </row>
    <row r="326" spans="1:10" ht="22.7" customHeight="1">
      <c r="A326" s="96"/>
      <c r="B326" s="80"/>
      <c r="C326" s="80"/>
      <c r="D326" s="80"/>
      <c r="E326" s="81" t="s">
        <v>225</v>
      </c>
      <c r="F326" s="94">
        <v>900</v>
      </c>
      <c r="G326" s="94">
        <v>0</v>
      </c>
      <c r="H326" s="94">
        <v>900</v>
      </c>
      <c r="I326" s="81" t="s">
        <v>396</v>
      </c>
      <c r="J326" s="97">
        <v>900000</v>
      </c>
    </row>
    <row r="327" spans="1:10" ht="22.7" customHeight="1">
      <c r="A327" s="79"/>
      <c r="B327" s="77" t="s">
        <v>451</v>
      </c>
      <c r="C327" s="70"/>
      <c r="D327" s="70"/>
      <c r="E327" s="71"/>
      <c r="F327" s="94">
        <v>103600</v>
      </c>
      <c r="G327" s="94">
        <v>103600</v>
      </c>
      <c r="H327" s="94">
        <v>0</v>
      </c>
      <c r="I327" s="81"/>
      <c r="J327" s="95"/>
    </row>
    <row r="328" spans="1:10" ht="22.75" customHeight="1">
      <c r="A328" s="96"/>
      <c r="B328" s="79"/>
      <c r="C328" s="77" t="s">
        <v>108</v>
      </c>
      <c r="D328" s="70"/>
      <c r="E328" s="71"/>
      <c r="F328" s="94">
        <v>103600</v>
      </c>
      <c r="G328" s="94">
        <v>103600</v>
      </c>
      <c r="H328" s="94">
        <v>0</v>
      </c>
      <c r="I328" s="81"/>
      <c r="J328" s="95"/>
    </row>
    <row r="329" spans="1:10" ht="22.7" customHeight="1">
      <c r="A329" s="96"/>
      <c r="B329" s="80"/>
      <c r="C329" s="80"/>
      <c r="D329" s="77" t="s">
        <v>387</v>
      </c>
      <c r="E329" s="71"/>
      <c r="F329" s="94">
        <v>4190</v>
      </c>
      <c r="G329" s="94">
        <v>4190</v>
      </c>
      <c r="H329" s="94">
        <v>0</v>
      </c>
      <c r="I329" s="81"/>
      <c r="J329" s="95"/>
    </row>
    <row r="330" spans="1:10" ht="22.7" customHeight="1">
      <c r="A330" s="96"/>
      <c r="B330" s="80"/>
      <c r="C330" s="80"/>
      <c r="D330" s="80"/>
      <c r="E330" s="81" t="s">
        <v>243</v>
      </c>
      <c r="F330" s="94">
        <v>75</v>
      </c>
      <c r="G330" s="94">
        <v>75</v>
      </c>
      <c r="H330" s="94">
        <v>0</v>
      </c>
      <c r="I330" s="81" t="s">
        <v>9</v>
      </c>
      <c r="J330" s="95"/>
    </row>
    <row r="331" spans="1:10" ht="22.7" customHeight="1">
      <c r="A331" s="96"/>
      <c r="B331" s="80"/>
      <c r="C331" s="80"/>
      <c r="D331" s="80"/>
      <c r="E331" s="81" t="s">
        <v>229</v>
      </c>
      <c r="F331" s="94">
        <v>205</v>
      </c>
      <c r="G331" s="94">
        <v>205</v>
      </c>
      <c r="H331" s="94">
        <v>0</v>
      </c>
      <c r="I331" s="81" t="s">
        <v>9</v>
      </c>
      <c r="J331" s="95"/>
    </row>
    <row r="332" spans="1:10" ht="22.7" customHeight="1">
      <c r="A332" s="96"/>
      <c r="B332" s="80"/>
      <c r="C332" s="80"/>
      <c r="D332" s="80"/>
      <c r="E332" s="81" t="s">
        <v>233</v>
      </c>
      <c r="F332" s="94">
        <v>3170</v>
      </c>
      <c r="G332" s="94">
        <v>3170</v>
      </c>
      <c r="H332" s="94">
        <v>0</v>
      </c>
      <c r="I332" s="81" t="s">
        <v>9</v>
      </c>
      <c r="J332" s="95"/>
    </row>
    <row r="333" spans="1:10" ht="22.75" customHeight="1">
      <c r="A333" s="96"/>
      <c r="B333" s="80"/>
      <c r="C333" s="80"/>
      <c r="D333" s="80"/>
      <c r="E333" s="81" t="s">
        <v>146</v>
      </c>
      <c r="F333" s="94">
        <v>740</v>
      </c>
      <c r="G333" s="94">
        <v>740</v>
      </c>
      <c r="H333" s="94">
        <v>0</v>
      </c>
      <c r="I333" s="81" t="s">
        <v>9</v>
      </c>
      <c r="J333" s="95"/>
    </row>
    <row r="334" spans="1:10" ht="22.7" customHeight="1">
      <c r="A334" s="96"/>
      <c r="B334" s="80"/>
      <c r="C334" s="80"/>
      <c r="D334" s="77" t="s">
        <v>212</v>
      </c>
      <c r="E334" s="71"/>
      <c r="F334" s="94">
        <v>2400</v>
      </c>
      <c r="G334" s="94">
        <v>2400</v>
      </c>
      <c r="H334" s="94">
        <v>0</v>
      </c>
      <c r="I334" s="81"/>
      <c r="J334" s="95"/>
    </row>
    <row r="335" spans="1:10" ht="22.7" customHeight="1">
      <c r="A335" s="96"/>
      <c r="B335" s="80"/>
      <c r="C335" s="80"/>
      <c r="D335" s="80"/>
      <c r="E335" s="81" t="s">
        <v>225</v>
      </c>
      <c r="F335" s="94">
        <v>2400</v>
      </c>
      <c r="G335" s="94">
        <v>2400</v>
      </c>
      <c r="H335" s="94">
        <v>0</v>
      </c>
      <c r="I335" s="81" t="s">
        <v>9</v>
      </c>
      <c r="J335" s="95"/>
    </row>
    <row r="336" spans="1:10" ht="22.7" customHeight="1">
      <c r="A336" s="96"/>
      <c r="B336" s="80"/>
      <c r="C336" s="80"/>
      <c r="D336" s="77" t="s">
        <v>375</v>
      </c>
      <c r="E336" s="71"/>
      <c r="F336" s="94">
        <v>1410</v>
      </c>
      <c r="G336" s="94">
        <v>1410</v>
      </c>
      <c r="H336" s="94">
        <v>0</v>
      </c>
      <c r="I336" s="81"/>
      <c r="J336" s="95"/>
    </row>
    <row r="337" spans="1:10" ht="22.75" customHeight="1">
      <c r="A337" s="96"/>
      <c r="B337" s="80"/>
      <c r="C337" s="80"/>
      <c r="D337" s="80"/>
      <c r="E337" s="81" t="s">
        <v>248</v>
      </c>
      <c r="F337" s="94">
        <v>1410</v>
      </c>
      <c r="G337" s="94">
        <v>1410</v>
      </c>
      <c r="H337" s="94">
        <v>0</v>
      </c>
      <c r="I337" s="81" t="s">
        <v>9</v>
      </c>
      <c r="J337" s="95"/>
    </row>
    <row r="338" spans="1:10" ht="22.7" customHeight="1">
      <c r="A338" s="96"/>
      <c r="B338" s="80"/>
      <c r="C338" s="80"/>
      <c r="D338" s="77" t="s">
        <v>401</v>
      </c>
      <c r="E338" s="71"/>
      <c r="F338" s="94">
        <v>10000</v>
      </c>
      <c r="G338" s="94">
        <v>10000</v>
      </c>
      <c r="H338" s="94">
        <v>0</v>
      </c>
      <c r="I338" s="81"/>
      <c r="J338" s="95"/>
    </row>
    <row r="339" spans="1:10" ht="22.7" customHeight="1">
      <c r="A339" s="96"/>
      <c r="B339" s="80"/>
      <c r="C339" s="80"/>
      <c r="D339" s="80"/>
      <c r="E339" s="81" t="s">
        <v>225</v>
      </c>
      <c r="F339" s="94">
        <v>10000</v>
      </c>
      <c r="G339" s="94">
        <v>10000</v>
      </c>
      <c r="H339" s="94">
        <v>0</v>
      </c>
      <c r="I339" s="81" t="s">
        <v>9</v>
      </c>
      <c r="J339" s="95"/>
    </row>
    <row r="340" spans="1:10" ht="22.7" customHeight="1">
      <c r="A340" s="96"/>
      <c r="B340" s="80"/>
      <c r="C340" s="80"/>
      <c r="D340" s="77" t="s">
        <v>370</v>
      </c>
      <c r="E340" s="71"/>
      <c r="F340" s="94">
        <v>3000</v>
      </c>
      <c r="G340" s="94">
        <v>3000</v>
      </c>
      <c r="H340" s="94">
        <v>0</v>
      </c>
      <c r="I340" s="81"/>
      <c r="J340" s="95"/>
    </row>
    <row r="341" spans="1:10" ht="22.7" customHeight="1">
      <c r="A341" s="96"/>
      <c r="B341" s="80"/>
      <c r="C341" s="80"/>
      <c r="D341" s="80"/>
      <c r="E341" s="81" t="s">
        <v>243</v>
      </c>
      <c r="F341" s="94">
        <v>50</v>
      </c>
      <c r="G341" s="94">
        <v>50</v>
      </c>
      <c r="H341" s="94">
        <v>0</v>
      </c>
      <c r="I341" s="81" t="s">
        <v>9</v>
      </c>
      <c r="J341" s="95"/>
    </row>
    <row r="342" spans="1:10" ht="22.75" customHeight="1">
      <c r="A342" s="96"/>
      <c r="B342" s="80"/>
      <c r="C342" s="80"/>
      <c r="D342" s="80"/>
      <c r="E342" s="81" t="s">
        <v>229</v>
      </c>
      <c r="F342" s="94">
        <v>720</v>
      </c>
      <c r="G342" s="94">
        <v>720</v>
      </c>
      <c r="H342" s="94">
        <v>0</v>
      </c>
      <c r="I342" s="81" t="s">
        <v>9</v>
      </c>
      <c r="J342" s="95"/>
    </row>
    <row r="343" spans="1:10" ht="22.7" customHeight="1">
      <c r="A343" s="96"/>
      <c r="B343" s="80"/>
      <c r="C343" s="80"/>
      <c r="D343" s="80"/>
      <c r="E343" s="81" t="s">
        <v>233</v>
      </c>
      <c r="F343" s="94">
        <v>1760</v>
      </c>
      <c r="G343" s="94">
        <v>1760</v>
      </c>
      <c r="H343" s="94">
        <v>0</v>
      </c>
      <c r="I343" s="81" t="s">
        <v>9</v>
      </c>
      <c r="J343" s="95"/>
    </row>
    <row r="344" spans="1:10" ht="22.7" customHeight="1">
      <c r="A344" s="96"/>
      <c r="B344" s="80"/>
      <c r="C344" s="80"/>
      <c r="D344" s="80"/>
      <c r="E344" s="81" t="s">
        <v>146</v>
      </c>
      <c r="F344" s="94">
        <v>470</v>
      </c>
      <c r="G344" s="94">
        <v>470</v>
      </c>
      <c r="H344" s="94">
        <v>0</v>
      </c>
      <c r="I344" s="81" t="s">
        <v>9</v>
      </c>
      <c r="J344" s="95"/>
    </row>
    <row r="345" spans="1:10" ht="22.7" customHeight="1">
      <c r="A345" s="96"/>
      <c r="B345" s="80"/>
      <c r="C345" s="80"/>
      <c r="D345" s="77" t="s">
        <v>402</v>
      </c>
      <c r="E345" s="71"/>
      <c r="F345" s="94">
        <v>8100</v>
      </c>
      <c r="G345" s="94">
        <v>8100</v>
      </c>
      <c r="H345" s="94">
        <v>0</v>
      </c>
      <c r="I345" s="81"/>
      <c r="J345" s="95"/>
    </row>
    <row r="346" spans="1:10" ht="22.75" customHeight="1">
      <c r="A346" s="96"/>
      <c r="B346" s="80"/>
      <c r="C346" s="80"/>
      <c r="D346" s="80"/>
      <c r="E346" s="81" t="s">
        <v>248</v>
      </c>
      <c r="F346" s="94">
        <v>6300</v>
      </c>
      <c r="G346" s="94">
        <v>6300</v>
      </c>
      <c r="H346" s="94">
        <v>0</v>
      </c>
      <c r="I346" s="81" t="s">
        <v>9</v>
      </c>
      <c r="J346" s="95"/>
    </row>
    <row r="347" ht="2" customHeight="1"/>
    <row r="348" ht="25.05" customHeight="1"/>
    <row r="349" ht="2" customHeight="1"/>
    <row r="350" ht="5.85" customHeight="1"/>
    <row r="351" spans="1:10" ht="17.05" customHeight="1">
      <c r="A351" s="237" t="s">
        <v>28</v>
      </c>
      <c r="B351" s="237"/>
      <c r="C351" s="237"/>
      <c r="D351" s="237"/>
      <c r="E351" s="237"/>
      <c r="F351" s="237"/>
      <c r="G351" s="237"/>
      <c r="H351" s="237"/>
      <c r="I351" s="86" t="s">
        <v>275</v>
      </c>
      <c r="J351" s="64" t="s">
        <v>188</v>
      </c>
    </row>
    <row r="352" ht="50.35" customHeight="1"/>
    <row r="353" spans="1:10" ht="32.05" customHeight="1">
      <c r="A353" s="217" t="s">
        <v>431</v>
      </c>
      <c r="B353" s="217"/>
      <c r="C353" s="217"/>
      <c r="D353" s="217"/>
      <c r="E353" s="217"/>
      <c r="F353" s="217"/>
      <c r="G353" s="217"/>
      <c r="H353" s="217"/>
      <c r="I353" s="217"/>
      <c r="J353" s="217"/>
    </row>
    <row r="354" ht="10.55" customHeight="1"/>
    <row r="355" spans="1:10" ht="17" customHeight="1">
      <c r="A355" s="216" t="s">
        <v>300</v>
      </c>
      <c r="B355" s="216"/>
      <c r="C355" s="216"/>
      <c r="D355" s="216"/>
      <c r="E355" s="64" t="s">
        <v>348</v>
      </c>
      <c r="F355" s="237" t="s">
        <v>127</v>
      </c>
      <c r="G355" s="237"/>
      <c r="H355" s="237"/>
      <c r="I355" s="237"/>
      <c r="J355" s="237"/>
    </row>
    <row r="356" spans="1:10" ht="22.7" customHeight="1">
      <c r="A356" s="233" t="s">
        <v>23</v>
      </c>
      <c r="B356" s="233"/>
      <c r="C356" s="233"/>
      <c r="D356" s="233"/>
      <c r="E356" s="233"/>
      <c r="F356" s="234" t="s">
        <v>271</v>
      </c>
      <c r="G356" s="234" t="s">
        <v>270</v>
      </c>
      <c r="H356" s="234" t="s">
        <v>332</v>
      </c>
      <c r="I356" s="233" t="s">
        <v>237</v>
      </c>
      <c r="J356" s="233"/>
    </row>
    <row r="357" spans="1:10" ht="22.75" customHeight="1">
      <c r="A357" s="93" t="s">
        <v>36</v>
      </c>
      <c r="B357" s="93" t="s">
        <v>13</v>
      </c>
      <c r="C357" s="93" t="s">
        <v>41</v>
      </c>
      <c r="D357" s="93" t="s">
        <v>53</v>
      </c>
      <c r="E357" s="93" t="s">
        <v>52</v>
      </c>
      <c r="F357" s="234"/>
      <c r="G357" s="234"/>
      <c r="H357" s="234"/>
      <c r="I357" s="233"/>
      <c r="J357" s="233"/>
    </row>
    <row r="358" spans="1:10" ht="22.7" customHeight="1">
      <c r="A358" s="96"/>
      <c r="B358" s="80"/>
      <c r="C358" s="80"/>
      <c r="D358" s="80"/>
      <c r="E358" s="81" t="s">
        <v>266</v>
      </c>
      <c r="F358" s="94">
        <v>1700</v>
      </c>
      <c r="G358" s="94">
        <v>1700</v>
      </c>
      <c r="H358" s="94">
        <v>0</v>
      </c>
      <c r="I358" s="81" t="s">
        <v>9</v>
      </c>
      <c r="J358" s="95"/>
    </row>
    <row r="359" spans="1:10" ht="22.7" customHeight="1">
      <c r="A359" s="96"/>
      <c r="B359" s="80"/>
      <c r="C359" s="80"/>
      <c r="D359" s="80"/>
      <c r="E359" s="81" t="s">
        <v>99</v>
      </c>
      <c r="F359" s="94">
        <v>100</v>
      </c>
      <c r="G359" s="94">
        <v>100</v>
      </c>
      <c r="H359" s="94">
        <v>0</v>
      </c>
      <c r="I359" s="81" t="s">
        <v>9</v>
      </c>
      <c r="J359" s="95"/>
    </row>
    <row r="360" spans="1:10" ht="22.7" customHeight="1">
      <c r="A360" s="96"/>
      <c r="B360" s="80"/>
      <c r="C360" s="80"/>
      <c r="D360" s="77" t="s">
        <v>215</v>
      </c>
      <c r="E360" s="71"/>
      <c r="F360" s="94">
        <v>1500</v>
      </c>
      <c r="G360" s="94">
        <v>1500</v>
      </c>
      <c r="H360" s="94">
        <v>0</v>
      </c>
      <c r="I360" s="81"/>
      <c r="J360" s="95"/>
    </row>
    <row r="361" spans="1:10" ht="22.75" customHeight="1">
      <c r="A361" s="96"/>
      <c r="B361" s="80"/>
      <c r="C361" s="80"/>
      <c r="D361" s="80"/>
      <c r="E361" s="81" t="s">
        <v>225</v>
      </c>
      <c r="F361" s="94">
        <v>1500</v>
      </c>
      <c r="G361" s="94">
        <v>1500</v>
      </c>
      <c r="H361" s="94">
        <v>0</v>
      </c>
      <c r="I361" s="81" t="s">
        <v>9</v>
      </c>
      <c r="J361" s="95"/>
    </row>
    <row r="362" spans="1:10" ht="22.7" customHeight="1">
      <c r="A362" s="96"/>
      <c r="B362" s="80"/>
      <c r="C362" s="80"/>
      <c r="D362" s="77" t="s">
        <v>371</v>
      </c>
      <c r="E362" s="71"/>
      <c r="F362" s="94">
        <v>70000</v>
      </c>
      <c r="G362" s="94">
        <v>70000</v>
      </c>
      <c r="H362" s="94">
        <v>0</v>
      </c>
      <c r="I362" s="81"/>
      <c r="J362" s="95"/>
    </row>
    <row r="363" spans="1:10" ht="22.7" customHeight="1">
      <c r="A363" s="96"/>
      <c r="B363" s="80"/>
      <c r="C363" s="80"/>
      <c r="D363" s="80"/>
      <c r="E363" s="81" t="s">
        <v>248</v>
      </c>
      <c r="F363" s="94">
        <v>23595</v>
      </c>
      <c r="G363" s="94">
        <v>23595</v>
      </c>
      <c r="H363" s="94">
        <v>0</v>
      </c>
      <c r="I363" s="81" t="s">
        <v>9</v>
      </c>
      <c r="J363" s="95"/>
    </row>
    <row r="364" spans="1:10" ht="22.7" customHeight="1">
      <c r="A364" s="96"/>
      <c r="B364" s="80"/>
      <c r="C364" s="80"/>
      <c r="D364" s="80"/>
      <c r="E364" s="81" t="s">
        <v>266</v>
      </c>
      <c r="F364" s="94">
        <v>46405</v>
      </c>
      <c r="G364" s="94">
        <v>46405</v>
      </c>
      <c r="H364" s="94">
        <v>0</v>
      </c>
      <c r="I364" s="81" t="s">
        <v>9</v>
      </c>
      <c r="J364" s="95"/>
    </row>
    <row r="365" spans="1:10" ht="22.7" customHeight="1">
      <c r="A365" s="96"/>
      <c r="B365" s="80"/>
      <c r="C365" s="80"/>
      <c r="D365" s="77" t="s">
        <v>415</v>
      </c>
      <c r="E365" s="71"/>
      <c r="F365" s="94">
        <v>3000</v>
      </c>
      <c r="G365" s="94">
        <v>3000</v>
      </c>
      <c r="H365" s="94">
        <v>0</v>
      </c>
      <c r="I365" s="81"/>
      <c r="J365" s="95"/>
    </row>
    <row r="366" spans="1:10" ht="22.75" customHeight="1">
      <c r="A366" s="96"/>
      <c r="B366" s="80"/>
      <c r="C366" s="80"/>
      <c r="D366" s="80"/>
      <c r="E366" s="81" t="s">
        <v>225</v>
      </c>
      <c r="F366" s="94">
        <v>3000</v>
      </c>
      <c r="G366" s="94">
        <v>3000</v>
      </c>
      <c r="H366" s="94">
        <v>0</v>
      </c>
      <c r="I366" s="81" t="s">
        <v>9</v>
      </c>
      <c r="J366" s="95"/>
    </row>
    <row r="367" spans="1:10" ht="22.7" customHeight="1">
      <c r="A367" s="77" t="s">
        <v>112</v>
      </c>
      <c r="B367" s="70"/>
      <c r="C367" s="70"/>
      <c r="D367" s="70"/>
      <c r="E367" s="71"/>
      <c r="F367" s="94">
        <v>236448</v>
      </c>
      <c r="G367" s="94">
        <v>233474</v>
      </c>
      <c r="H367" s="94">
        <v>2974</v>
      </c>
      <c r="I367" s="81"/>
      <c r="J367" s="95"/>
    </row>
    <row r="368" spans="1:10" ht="22.7" customHeight="1">
      <c r="A368" s="79"/>
      <c r="B368" s="77" t="s">
        <v>102</v>
      </c>
      <c r="C368" s="70"/>
      <c r="D368" s="70"/>
      <c r="E368" s="71"/>
      <c r="F368" s="94">
        <v>60240</v>
      </c>
      <c r="G368" s="94">
        <v>60240</v>
      </c>
      <c r="H368" s="94">
        <v>0</v>
      </c>
      <c r="I368" s="81"/>
      <c r="J368" s="95"/>
    </row>
    <row r="369" spans="1:10" ht="22.7" customHeight="1">
      <c r="A369" s="96"/>
      <c r="B369" s="79"/>
      <c r="C369" s="77" t="s">
        <v>115</v>
      </c>
      <c r="D369" s="70"/>
      <c r="E369" s="71"/>
      <c r="F369" s="94">
        <v>60240</v>
      </c>
      <c r="G369" s="94">
        <v>60240</v>
      </c>
      <c r="H369" s="94">
        <v>0</v>
      </c>
      <c r="I369" s="81"/>
      <c r="J369" s="95"/>
    </row>
    <row r="370" spans="1:10" ht="22.75" customHeight="1">
      <c r="A370" s="96"/>
      <c r="B370" s="80"/>
      <c r="C370" s="80"/>
      <c r="D370" s="77" t="s">
        <v>260</v>
      </c>
      <c r="E370" s="71"/>
      <c r="F370" s="94">
        <v>550</v>
      </c>
      <c r="G370" s="94">
        <v>550</v>
      </c>
      <c r="H370" s="94">
        <v>0</v>
      </c>
      <c r="I370" s="81"/>
      <c r="J370" s="95"/>
    </row>
    <row r="371" spans="1:10" ht="22.7" customHeight="1">
      <c r="A371" s="96"/>
      <c r="B371" s="80"/>
      <c r="C371" s="80"/>
      <c r="D371" s="80"/>
      <c r="E371" s="81" t="s">
        <v>225</v>
      </c>
      <c r="F371" s="94">
        <v>150</v>
      </c>
      <c r="G371" s="94">
        <v>150</v>
      </c>
      <c r="H371" s="94">
        <v>0</v>
      </c>
      <c r="I371" s="81" t="s">
        <v>9</v>
      </c>
      <c r="J371" s="95"/>
    </row>
    <row r="372" spans="1:10" ht="22.7" customHeight="1">
      <c r="A372" s="96"/>
      <c r="B372" s="80"/>
      <c r="C372" s="80"/>
      <c r="D372" s="80"/>
      <c r="E372" s="81" t="s">
        <v>86</v>
      </c>
      <c r="F372" s="94">
        <v>400</v>
      </c>
      <c r="G372" s="94">
        <v>400</v>
      </c>
      <c r="H372" s="94">
        <v>0</v>
      </c>
      <c r="I372" s="81" t="s">
        <v>9</v>
      </c>
      <c r="J372" s="95"/>
    </row>
    <row r="373" spans="1:10" ht="22.7" customHeight="1">
      <c r="A373" s="96"/>
      <c r="B373" s="80"/>
      <c r="C373" s="80"/>
      <c r="D373" s="77" t="s">
        <v>82</v>
      </c>
      <c r="E373" s="71"/>
      <c r="F373" s="94">
        <v>180</v>
      </c>
      <c r="G373" s="94">
        <v>180</v>
      </c>
      <c r="H373" s="94">
        <v>0</v>
      </c>
      <c r="I373" s="81"/>
      <c r="J373" s="95"/>
    </row>
    <row r="374" spans="1:10" ht="22.7" customHeight="1">
      <c r="A374" s="96"/>
      <c r="B374" s="80"/>
      <c r="C374" s="80"/>
      <c r="D374" s="80"/>
      <c r="E374" s="81" t="s">
        <v>186</v>
      </c>
      <c r="F374" s="94">
        <v>180</v>
      </c>
      <c r="G374" s="94">
        <v>180</v>
      </c>
      <c r="H374" s="94">
        <v>0</v>
      </c>
      <c r="I374" s="81" t="s">
        <v>9</v>
      </c>
      <c r="J374" s="95"/>
    </row>
    <row r="375" spans="1:10" ht="22.75" customHeight="1">
      <c r="A375" s="96"/>
      <c r="B375" s="80"/>
      <c r="C375" s="80"/>
      <c r="D375" s="77" t="s">
        <v>394</v>
      </c>
      <c r="E375" s="71"/>
      <c r="F375" s="94">
        <v>2295</v>
      </c>
      <c r="G375" s="94">
        <v>2295</v>
      </c>
      <c r="H375" s="94">
        <v>0</v>
      </c>
      <c r="I375" s="81"/>
      <c r="J375" s="95"/>
    </row>
    <row r="376" spans="1:10" ht="22.7" customHeight="1">
      <c r="A376" s="96"/>
      <c r="B376" s="80"/>
      <c r="C376" s="80"/>
      <c r="D376" s="80"/>
      <c r="E376" s="81" t="s">
        <v>243</v>
      </c>
      <c r="F376" s="94">
        <v>1712</v>
      </c>
      <c r="G376" s="94">
        <v>1712</v>
      </c>
      <c r="H376" s="94">
        <v>0</v>
      </c>
      <c r="I376" s="81" t="s">
        <v>9</v>
      </c>
      <c r="J376" s="95"/>
    </row>
    <row r="377" spans="1:10" ht="22.7" customHeight="1">
      <c r="A377" s="96"/>
      <c r="B377" s="80"/>
      <c r="C377" s="80"/>
      <c r="D377" s="80"/>
      <c r="E377" s="81" t="s">
        <v>266</v>
      </c>
      <c r="F377" s="94">
        <v>583</v>
      </c>
      <c r="G377" s="94">
        <v>583</v>
      </c>
      <c r="H377" s="94">
        <v>0</v>
      </c>
      <c r="I377" s="81" t="s">
        <v>9</v>
      </c>
      <c r="J377" s="95"/>
    </row>
    <row r="378" spans="1:10" ht="22.7" customHeight="1">
      <c r="A378" s="96"/>
      <c r="B378" s="80"/>
      <c r="C378" s="80"/>
      <c r="D378" s="77" t="s">
        <v>315</v>
      </c>
      <c r="E378" s="71"/>
      <c r="F378" s="94">
        <v>2550</v>
      </c>
      <c r="G378" s="94">
        <v>2550</v>
      </c>
      <c r="H378" s="94">
        <v>0</v>
      </c>
      <c r="I378" s="81"/>
      <c r="J378" s="95"/>
    </row>
    <row r="379" spans="1:10" ht="22.75" customHeight="1">
      <c r="A379" s="96"/>
      <c r="B379" s="80"/>
      <c r="C379" s="80"/>
      <c r="D379" s="80"/>
      <c r="E379" s="81" t="s">
        <v>225</v>
      </c>
      <c r="F379" s="94">
        <v>2550</v>
      </c>
      <c r="G379" s="94">
        <v>2550</v>
      </c>
      <c r="H379" s="94">
        <v>0</v>
      </c>
      <c r="I379" s="81" t="s">
        <v>9</v>
      </c>
      <c r="J379" s="95"/>
    </row>
    <row r="380" spans="1:10" ht="22.7" customHeight="1">
      <c r="A380" s="96"/>
      <c r="B380" s="80"/>
      <c r="C380" s="80"/>
      <c r="D380" s="77" t="s">
        <v>389</v>
      </c>
      <c r="E380" s="71"/>
      <c r="F380" s="94">
        <v>1040</v>
      </c>
      <c r="G380" s="94">
        <v>1040</v>
      </c>
      <c r="H380" s="94">
        <v>0</v>
      </c>
      <c r="I380" s="81"/>
      <c r="J380" s="95"/>
    </row>
    <row r="381" spans="1:10" ht="22.7" customHeight="1">
      <c r="A381" s="96"/>
      <c r="B381" s="80"/>
      <c r="C381" s="80"/>
      <c r="D381" s="80"/>
      <c r="E381" s="81" t="s">
        <v>243</v>
      </c>
      <c r="F381" s="94">
        <v>50</v>
      </c>
      <c r="G381" s="94">
        <v>50</v>
      </c>
      <c r="H381" s="94">
        <v>0</v>
      </c>
      <c r="I381" s="81" t="s">
        <v>9</v>
      </c>
      <c r="J381" s="95"/>
    </row>
    <row r="382" spans="1:10" ht="22.7" customHeight="1">
      <c r="A382" s="96"/>
      <c r="B382" s="80"/>
      <c r="C382" s="80"/>
      <c r="D382" s="80"/>
      <c r="E382" s="81" t="s">
        <v>266</v>
      </c>
      <c r="F382" s="94">
        <v>450</v>
      </c>
      <c r="G382" s="94">
        <v>450</v>
      </c>
      <c r="H382" s="94">
        <v>0</v>
      </c>
      <c r="I382" s="81" t="s">
        <v>9</v>
      </c>
      <c r="J382" s="95"/>
    </row>
    <row r="383" spans="1:10" ht="22.7" customHeight="1">
      <c r="A383" s="96"/>
      <c r="B383" s="80"/>
      <c r="C383" s="80"/>
      <c r="D383" s="80"/>
      <c r="E383" s="81" t="s">
        <v>318</v>
      </c>
      <c r="F383" s="94">
        <v>540</v>
      </c>
      <c r="G383" s="94">
        <v>540</v>
      </c>
      <c r="H383" s="94">
        <v>0</v>
      </c>
      <c r="I383" s="81" t="s">
        <v>9</v>
      </c>
      <c r="J383" s="95"/>
    </row>
    <row r="384" spans="1:10" ht="22.75" customHeight="1">
      <c r="A384" s="96"/>
      <c r="B384" s="80"/>
      <c r="C384" s="80"/>
      <c r="D384" s="77" t="s">
        <v>395</v>
      </c>
      <c r="E384" s="71"/>
      <c r="F384" s="94">
        <v>53625</v>
      </c>
      <c r="G384" s="94">
        <v>53625</v>
      </c>
      <c r="H384" s="94">
        <v>0</v>
      </c>
      <c r="I384" s="81"/>
      <c r="J384" s="95"/>
    </row>
    <row r="385" spans="1:10" ht="22.7" customHeight="1">
      <c r="A385" s="96"/>
      <c r="B385" s="80"/>
      <c r="C385" s="80"/>
      <c r="D385" s="80"/>
      <c r="E385" s="81" t="s">
        <v>147</v>
      </c>
      <c r="F385" s="94">
        <v>48373</v>
      </c>
      <c r="G385" s="94">
        <v>48373</v>
      </c>
      <c r="H385" s="94">
        <v>0</v>
      </c>
      <c r="I385" s="81" t="s">
        <v>9</v>
      </c>
      <c r="J385" s="95"/>
    </row>
    <row r="386" ht="2" customHeight="1"/>
    <row r="387" ht="25.1" customHeight="1"/>
    <row r="388" ht="2" customHeight="1"/>
    <row r="389" ht="5.8" customHeight="1"/>
    <row r="390" spans="1:10" ht="17.05" customHeight="1">
      <c r="A390" s="237" t="s">
        <v>19</v>
      </c>
      <c r="B390" s="237"/>
      <c r="C390" s="237"/>
      <c r="D390" s="237"/>
      <c r="E390" s="237"/>
      <c r="F390" s="237"/>
      <c r="G390" s="237"/>
      <c r="H390" s="237"/>
      <c r="I390" s="86" t="s">
        <v>275</v>
      </c>
      <c r="J390" s="64" t="s">
        <v>188</v>
      </c>
    </row>
    <row r="391" ht="50.35" customHeight="1"/>
    <row r="392" spans="1:10" ht="32.05" customHeight="1">
      <c r="A392" s="217" t="s">
        <v>431</v>
      </c>
      <c r="B392" s="217"/>
      <c r="C392" s="217"/>
      <c r="D392" s="217"/>
      <c r="E392" s="217"/>
      <c r="F392" s="217"/>
      <c r="G392" s="217"/>
      <c r="H392" s="217"/>
      <c r="I392" s="217"/>
      <c r="J392" s="217"/>
    </row>
    <row r="393" ht="10.55" customHeight="1"/>
    <row r="394" spans="1:10" ht="17" customHeight="1">
      <c r="A394" s="216" t="s">
        <v>300</v>
      </c>
      <c r="B394" s="216"/>
      <c r="C394" s="216"/>
      <c r="D394" s="216"/>
      <c r="E394" s="64" t="s">
        <v>348</v>
      </c>
      <c r="F394" s="237" t="s">
        <v>127</v>
      </c>
      <c r="G394" s="237"/>
      <c r="H394" s="237"/>
      <c r="I394" s="237"/>
      <c r="J394" s="237"/>
    </row>
    <row r="395" spans="1:10" ht="22.75" customHeight="1">
      <c r="A395" s="233" t="s">
        <v>23</v>
      </c>
      <c r="B395" s="233"/>
      <c r="C395" s="233"/>
      <c r="D395" s="233"/>
      <c r="E395" s="233"/>
      <c r="F395" s="234" t="s">
        <v>271</v>
      </c>
      <c r="G395" s="234" t="s">
        <v>270</v>
      </c>
      <c r="H395" s="234" t="s">
        <v>332</v>
      </c>
      <c r="I395" s="233" t="s">
        <v>237</v>
      </c>
      <c r="J395" s="233"/>
    </row>
    <row r="396" spans="1:10" ht="22.7" customHeight="1">
      <c r="A396" s="93" t="s">
        <v>36</v>
      </c>
      <c r="B396" s="93" t="s">
        <v>13</v>
      </c>
      <c r="C396" s="93" t="s">
        <v>41</v>
      </c>
      <c r="D396" s="93" t="s">
        <v>53</v>
      </c>
      <c r="E396" s="93" t="s">
        <v>52</v>
      </c>
      <c r="F396" s="234"/>
      <c r="G396" s="234"/>
      <c r="H396" s="234"/>
      <c r="I396" s="233"/>
      <c r="J396" s="233"/>
    </row>
    <row r="397" spans="1:10" ht="22.7" customHeight="1">
      <c r="A397" s="96"/>
      <c r="B397" s="80"/>
      <c r="C397" s="80"/>
      <c r="D397" s="80"/>
      <c r="E397" s="81" t="s">
        <v>405</v>
      </c>
      <c r="F397" s="94">
        <v>5252</v>
      </c>
      <c r="G397" s="94">
        <v>5252</v>
      </c>
      <c r="H397" s="94">
        <v>0</v>
      </c>
      <c r="I397" s="81" t="s">
        <v>9</v>
      </c>
      <c r="J397" s="95"/>
    </row>
    <row r="398" spans="1:10" ht="22.7" customHeight="1">
      <c r="A398" s="79"/>
      <c r="B398" s="77" t="s">
        <v>97</v>
      </c>
      <c r="C398" s="70"/>
      <c r="D398" s="70"/>
      <c r="E398" s="71"/>
      <c r="F398" s="94">
        <v>52708</v>
      </c>
      <c r="G398" s="94">
        <v>52614</v>
      </c>
      <c r="H398" s="94">
        <v>94</v>
      </c>
      <c r="I398" s="81"/>
      <c r="J398" s="95"/>
    </row>
    <row r="399" spans="1:10" ht="22.75" customHeight="1">
      <c r="A399" s="96"/>
      <c r="B399" s="79"/>
      <c r="C399" s="77" t="s">
        <v>116</v>
      </c>
      <c r="D399" s="70"/>
      <c r="E399" s="71"/>
      <c r="F399" s="94">
        <v>39314</v>
      </c>
      <c r="G399" s="94">
        <v>39314</v>
      </c>
      <c r="H399" s="94">
        <v>0</v>
      </c>
      <c r="I399" s="81"/>
      <c r="J399" s="95"/>
    </row>
    <row r="400" spans="1:10" ht="22.7" customHeight="1">
      <c r="A400" s="96"/>
      <c r="B400" s="80"/>
      <c r="C400" s="80"/>
      <c r="D400" s="77" t="s">
        <v>443</v>
      </c>
      <c r="E400" s="71"/>
      <c r="F400" s="94">
        <v>1000</v>
      </c>
      <c r="G400" s="94">
        <v>1000</v>
      </c>
      <c r="H400" s="94">
        <v>0</v>
      </c>
      <c r="I400" s="81"/>
      <c r="J400" s="95"/>
    </row>
    <row r="401" spans="1:10" ht="22.7" customHeight="1">
      <c r="A401" s="96"/>
      <c r="B401" s="80"/>
      <c r="C401" s="80"/>
      <c r="D401" s="80"/>
      <c r="E401" s="81" t="s">
        <v>243</v>
      </c>
      <c r="F401" s="94">
        <v>200</v>
      </c>
      <c r="G401" s="94">
        <v>200</v>
      </c>
      <c r="H401" s="94">
        <v>0</v>
      </c>
      <c r="I401" s="81" t="s">
        <v>9</v>
      </c>
      <c r="J401" s="95"/>
    </row>
    <row r="402" spans="1:10" ht="22.7" customHeight="1">
      <c r="A402" s="96"/>
      <c r="B402" s="80"/>
      <c r="C402" s="80"/>
      <c r="D402" s="80"/>
      <c r="E402" s="81" t="s">
        <v>266</v>
      </c>
      <c r="F402" s="94">
        <v>800</v>
      </c>
      <c r="G402" s="94">
        <v>800</v>
      </c>
      <c r="H402" s="94">
        <v>0</v>
      </c>
      <c r="I402" s="81" t="s">
        <v>9</v>
      </c>
      <c r="J402" s="95"/>
    </row>
    <row r="403" spans="1:10" ht="22.7" customHeight="1">
      <c r="A403" s="96"/>
      <c r="B403" s="80"/>
      <c r="C403" s="80"/>
      <c r="D403" s="77" t="s">
        <v>450</v>
      </c>
      <c r="E403" s="71"/>
      <c r="F403" s="94">
        <v>36814</v>
      </c>
      <c r="G403" s="94">
        <v>36814</v>
      </c>
      <c r="H403" s="94">
        <v>0</v>
      </c>
      <c r="I403" s="81"/>
      <c r="J403" s="95"/>
    </row>
    <row r="404" spans="1:10" ht="22.75" customHeight="1">
      <c r="A404" s="96"/>
      <c r="B404" s="80"/>
      <c r="C404" s="80"/>
      <c r="D404" s="80"/>
      <c r="E404" s="81" t="s">
        <v>147</v>
      </c>
      <c r="F404" s="94">
        <v>34434</v>
      </c>
      <c r="G404" s="94">
        <v>34434</v>
      </c>
      <c r="H404" s="94">
        <v>0</v>
      </c>
      <c r="I404" s="81" t="s">
        <v>9</v>
      </c>
      <c r="J404" s="95"/>
    </row>
    <row r="405" spans="1:10" ht="22.7" customHeight="1">
      <c r="A405" s="96"/>
      <c r="B405" s="80"/>
      <c r="C405" s="80"/>
      <c r="D405" s="80"/>
      <c r="E405" s="81" t="s">
        <v>405</v>
      </c>
      <c r="F405" s="94">
        <v>2380</v>
      </c>
      <c r="G405" s="94">
        <v>2380</v>
      </c>
      <c r="H405" s="94">
        <v>0</v>
      </c>
      <c r="I405" s="81" t="s">
        <v>9</v>
      </c>
      <c r="J405" s="95"/>
    </row>
    <row r="406" spans="1:10" ht="22.7" customHeight="1">
      <c r="A406" s="96"/>
      <c r="B406" s="80"/>
      <c r="C406" s="80"/>
      <c r="D406" s="77" t="s">
        <v>184</v>
      </c>
      <c r="E406" s="71"/>
      <c r="F406" s="94">
        <v>1000</v>
      </c>
      <c r="G406" s="94">
        <v>1000</v>
      </c>
      <c r="H406" s="94">
        <v>0</v>
      </c>
      <c r="I406" s="81"/>
      <c r="J406" s="95"/>
    </row>
    <row r="407" spans="1:10" ht="22.7" customHeight="1">
      <c r="A407" s="96"/>
      <c r="B407" s="80"/>
      <c r="C407" s="80"/>
      <c r="D407" s="80"/>
      <c r="E407" s="81" t="s">
        <v>147</v>
      </c>
      <c r="F407" s="94">
        <v>1000</v>
      </c>
      <c r="G407" s="94">
        <v>1000</v>
      </c>
      <c r="H407" s="94">
        <v>0</v>
      </c>
      <c r="I407" s="81" t="s">
        <v>9</v>
      </c>
      <c r="J407" s="95"/>
    </row>
    <row r="408" spans="1:10" ht="22.75" customHeight="1">
      <c r="A408" s="96"/>
      <c r="B408" s="80"/>
      <c r="C408" s="80"/>
      <c r="D408" s="77" t="s">
        <v>421</v>
      </c>
      <c r="E408" s="71"/>
      <c r="F408" s="94">
        <v>500</v>
      </c>
      <c r="G408" s="94">
        <v>500</v>
      </c>
      <c r="H408" s="94">
        <v>0</v>
      </c>
      <c r="I408" s="81"/>
      <c r="J408" s="95"/>
    </row>
    <row r="409" spans="1:10" ht="22.7" customHeight="1">
      <c r="A409" s="96"/>
      <c r="B409" s="80"/>
      <c r="C409" s="80"/>
      <c r="D409" s="80"/>
      <c r="E409" s="81" t="s">
        <v>225</v>
      </c>
      <c r="F409" s="94">
        <v>500</v>
      </c>
      <c r="G409" s="94">
        <v>500</v>
      </c>
      <c r="H409" s="94">
        <v>0</v>
      </c>
      <c r="I409" s="81" t="s">
        <v>9</v>
      </c>
      <c r="J409" s="95"/>
    </row>
    <row r="410" spans="1:10" ht="22.7" customHeight="1">
      <c r="A410" s="96"/>
      <c r="B410" s="79"/>
      <c r="C410" s="77" t="s">
        <v>324</v>
      </c>
      <c r="D410" s="70"/>
      <c r="E410" s="71"/>
      <c r="F410" s="94">
        <v>13394</v>
      </c>
      <c r="G410" s="94">
        <v>13300</v>
      </c>
      <c r="H410" s="94">
        <v>94</v>
      </c>
      <c r="I410" s="81"/>
      <c r="J410" s="95"/>
    </row>
    <row r="411" spans="1:10" ht="22.7" customHeight="1">
      <c r="A411" s="96"/>
      <c r="B411" s="80"/>
      <c r="C411" s="80"/>
      <c r="D411" s="77" t="s">
        <v>136</v>
      </c>
      <c r="E411" s="71"/>
      <c r="F411" s="94">
        <v>800</v>
      </c>
      <c r="G411" s="94">
        <v>800</v>
      </c>
      <c r="H411" s="94">
        <v>0</v>
      </c>
      <c r="I411" s="81"/>
      <c r="J411" s="95"/>
    </row>
    <row r="412" spans="1:10" ht="22.7" customHeight="1">
      <c r="A412" s="96"/>
      <c r="B412" s="80"/>
      <c r="C412" s="80"/>
      <c r="D412" s="80"/>
      <c r="E412" s="81" t="s">
        <v>225</v>
      </c>
      <c r="F412" s="94">
        <v>400</v>
      </c>
      <c r="G412" s="94">
        <v>400</v>
      </c>
      <c r="H412" s="94">
        <v>0</v>
      </c>
      <c r="I412" s="81" t="s">
        <v>9</v>
      </c>
      <c r="J412" s="95"/>
    </row>
    <row r="413" spans="1:10" ht="22.75" customHeight="1">
      <c r="A413" s="96"/>
      <c r="B413" s="80"/>
      <c r="C413" s="80"/>
      <c r="D413" s="80"/>
      <c r="E413" s="81" t="s">
        <v>86</v>
      </c>
      <c r="F413" s="94">
        <v>400</v>
      </c>
      <c r="G413" s="94">
        <v>400</v>
      </c>
      <c r="H413" s="94">
        <v>0</v>
      </c>
      <c r="I413" s="81" t="s">
        <v>9</v>
      </c>
      <c r="J413" s="95"/>
    </row>
    <row r="414" spans="1:10" ht="22.7" customHeight="1">
      <c r="A414" s="96"/>
      <c r="B414" s="80"/>
      <c r="C414" s="80"/>
      <c r="D414" s="77" t="s">
        <v>432</v>
      </c>
      <c r="E414" s="71"/>
      <c r="F414" s="94">
        <v>400</v>
      </c>
      <c r="G414" s="94">
        <v>400</v>
      </c>
      <c r="H414" s="94">
        <v>0</v>
      </c>
      <c r="I414" s="81"/>
      <c r="J414" s="95"/>
    </row>
    <row r="415" spans="1:10" ht="22.7" customHeight="1">
      <c r="A415" s="96"/>
      <c r="B415" s="80"/>
      <c r="C415" s="80"/>
      <c r="D415" s="80"/>
      <c r="E415" s="81" t="s">
        <v>186</v>
      </c>
      <c r="F415" s="94">
        <v>400</v>
      </c>
      <c r="G415" s="94">
        <v>400</v>
      </c>
      <c r="H415" s="94">
        <v>0</v>
      </c>
      <c r="I415" s="81" t="s">
        <v>9</v>
      </c>
      <c r="J415" s="95"/>
    </row>
    <row r="416" spans="1:10" ht="22.7" customHeight="1">
      <c r="A416" s="96"/>
      <c r="B416" s="80"/>
      <c r="C416" s="80"/>
      <c r="D416" s="77" t="s">
        <v>200</v>
      </c>
      <c r="E416" s="71"/>
      <c r="F416" s="94">
        <v>400</v>
      </c>
      <c r="G416" s="94">
        <v>400</v>
      </c>
      <c r="H416" s="94">
        <v>0</v>
      </c>
      <c r="I416" s="81"/>
      <c r="J416" s="95"/>
    </row>
    <row r="417" spans="1:10" ht="22.75" customHeight="1">
      <c r="A417" s="96"/>
      <c r="B417" s="80"/>
      <c r="C417" s="80"/>
      <c r="D417" s="80"/>
      <c r="E417" s="81" t="s">
        <v>186</v>
      </c>
      <c r="F417" s="94">
        <v>400</v>
      </c>
      <c r="G417" s="94">
        <v>400</v>
      </c>
      <c r="H417" s="94">
        <v>0</v>
      </c>
      <c r="I417" s="81" t="s">
        <v>9</v>
      </c>
      <c r="J417" s="95"/>
    </row>
    <row r="418" spans="1:10" ht="22.7" customHeight="1">
      <c r="A418" s="96"/>
      <c r="B418" s="80"/>
      <c r="C418" s="80"/>
      <c r="D418" s="77" t="s">
        <v>199</v>
      </c>
      <c r="E418" s="71"/>
      <c r="F418" s="94">
        <v>200</v>
      </c>
      <c r="G418" s="94">
        <v>200</v>
      </c>
      <c r="H418" s="94">
        <v>0</v>
      </c>
      <c r="I418" s="81"/>
      <c r="J418" s="95"/>
    </row>
    <row r="419" spans="1:10" ht="22.7" customHeight="1">
      <c r="A419" s="96"/>
      <c r="B419" s="80"/>
      <c r="C419" s="80"/>
      <c r="D419" s="80"/>
      <c r="E419" s="81" t="s">
        <v>243</v>
      </c>
      <c r="F419" s="94">
        <v>200</v>
      </c>
      <c r="G419" s="94">
        <v>200</v>
      </c>
      <c r="H419" s="94">
        <v>0</v>
      </c>
      <c r="I419" s="81" t="s">
        <v>9</v>
      </c>
      <c r="J419" s="95"/>
    </row>
    <row r="420" spans="1:10" ht="22.7" customHeight="1">
      <c r="A420" s="96"/>
      <c r="B420" s="80"/>
      <c r="C420" s="80"/>
      <c r="D420" s="77" t="s">
        <v>383</v>
      </c>
      <c r="E420" s="71"/>
      <c r="F420" s="94">
        <v>4000</v>
      </c>
      <c r="G420" s="94">
        <v>4000</v>
      </c>
      <c r="H420" s="94">
        <v>0</v>
      </c>
      <c r="I420" s="81"/>
      <c r="J420" s="95"/>
    </row>
    <row r="421" spans="1:10" ht="22.7" customHeight="1">
      <c r="A421" s="96"/>
      <c r="B421" s="80"/>
      <c r="C421" s="80"/>
      <c r="D421" s="80"/>
      <c r="E421" s="81" t="s">
        <v>225</v>
      </c>
      <c r="F421" s="94">
        <v>4000</v>
      </c>
      <c r="G421" s="94">
        <v>4000</v>
      </c>
      <c r="H421" s="94">
        <v>0</v>
      </c>
      <c r="I421" s="81" t="s">
        <v>9</v>
      </c>
      <c r="J421" s="95"/>
    </row>
    <row r="422" spans="1:10" ht="22.75" customHeight="1">
      <c r="A422" s="96"/>
      <c r="B422" s="80"/>
      <c r="C422" s="80"/>
      <c r="D422" s="77" t="s">
        <v>441</v>
      </c>
      <c r="E422" s="71"/>
      <c r="F422" s="94">
        <v>4000</v>
      </c>
      <c r="G422" s="94">
        <v>4000</v>
      </c>
      <c r="H422" s="94">
        <v>0</v>
      </c>
      <c r="I422" s="81"/>
      <c r="J422" s="95"/>
    </row>
    <row r="423" spans="1:10" ht="22.7" customHeight="1">
      <c r="A423" s="96"/>
      <c r="B423" s="80"/>
      <c r="C423" s="80"/>
      <c r="D423" s="80"/>
      <c r="E423" s="81" t="s">
        <v>248</v>
      </c>
      <c r="F423" s="94">
        <v>1170</v>
      </c>
      <c r="G423" s="94">
        <v>1170</v>
      </c>
      <c r="H423" s="94">
        <v>0</v>
      </c>
      <c r="I423" s="81" t="s">
        <v>9</v>
      </c>
      <c r="J423" s="95"/>
    </row>
    <row r="424" spans="1:10" ht="22.7" customHeight="1">
      <c r="A424" s="96"/>
      <c r="B424" s="80"/>
      <c r="C424" s="80"/>
      <c r="D424" s="80"/>
      <c r="E424" s="81" t="s">
        <v>266</v>
      </c>
      <c r="F424" s="94">
        <v>2830</v>
      </c>
      <c r="G424" s="94">
        <v>2830</v>
      </c>
      <c r="H424" s="94">
        <v>0</v>
      </c>
      <c r="I424" s="81" t="s">
        <v>9</v>
      </c>
      <c r="J424" s="95"/>
    </row>
    <row r="425" ht="2" customHeight="1"/>
    <row r="426" ht="25.1" customHeight="1"/>
    <row r="427" ht="2" customHeight="1"/>
    <row r="428" ht="5.85" customHeight="1"/>
    <row r="429" spans="1:10" ht="17" customHeight="1">
      <c r="A429" s="237" t="s">
        <v>15</v>
      </c>
      <c r="B429" s="237"/>
      <c r="C429" s="237"/>
      <c r="D429" s="237"/>
      <c r="E429" s="237"/>
      <c r="F429" s="237"/>
      <c r="G429" s="237"/>
      <c r="H429" s="237"/>
      <c r="I429" s="86" t="s">
        <v>275</v>
      </c>
      <c r="J429" s="64" t="s">
        <v>188</v>
      </c>
    </row>
    <row r="430" ht="50.35" customHeight="1"/>
    <row r="431" spans="1:10" ht="32.05" customHeight="1">
      <c r="A431" s="217" t="s">
        <v>431</v>
      </c>
      <c r="B431" s="217"/>
      <c r="C431" s="217"/>
      <c r="D431" s="217"/>
      <c r="E431" s="217"/>
      <c r="F431" s="217"/>
      <c r="G431" s="217"/>
      <c r="H431" s="217"/>
      <c r="I431" s="217"/>
      <c r="J431" s="217"/>
    </row>
    <row r="432" ht="10.55" customHeight="1"/>
    <row r="433" spans="1:10" ht="17.05" customHeight="1">
      <c r="A433" s="216" t="s">
        <v>300</v>
      </c>
      <c r="B433" s="216"/>
      <c r="C433" s="216"/>
      <c r="D433" s="216"/>
      <c r="E433" s="64" t="s">
        <v>348</v>
      </c>
      <c r="F433" s="237" t="s">
        <v>127</v>
      </c>
      <c r="G433" s="237"/>
      <c r="H433" s="237"/>
      <c r="I433" s="237"/>
      <c r="J433" s="237"/>
    </row>
    <row r="434" spans="1:10" ht="22.7" customHeight="1">
      <c r="A434" s="233" t="s">
        <v>23</v>
      </c>
      <c r="B434" s="233"/>
      <c r="C434" s="233"/>
      <c r="D434" s="233"/>
      <c r="E434" s="233"/>
      <c r="F434" s="234" t="s">
        <v>271</v>
      </c>
      <c r="G434" s="234" t="s">
        <v>270</v>
      </c>
      <c r="H434" s="234" t="s">
        <v>332</v>
      </c>
      <c r="I434" s="233" t="s">
        <v>237</v>
      </c>
      <c r="J434" s="233"/>
    </row>
    <row r="435" spans="1:10" ht="22.7" customHeight="1">
      <c r="A435" s="93" t="s">
        <v>36</v>
      </c>
      <c r="B435" s="93" t="s">
        <v>13</v>
      </c>
      <c r="C435" s="93" t="s">
        <v>41</v>
      </c>
      <c r="D435" s="93" t="s">
        <v>53</v>
      </c>
      <c r="E435" s="93" t="s">
        <v>52</v>
      </c>
      <c r="F435" s="234"/>
      <c r="G435" s="234"/>
      <c r="H435" s="234"/>
      <c r="I435" s="233"/>
      <c r="J435" s="233"/>
    </row>
    <row r="436" spans="1:10" ht="22.7" customHeight="1">
      <c r="A436" s="96"/>
      <c r="B436" s="80"/>
      <c r="C436" s="80"/>
      <c r="D436" s="77" t="s">
        <v>368</v>
      </c>
      <c r="E436" s="71"/>
      <c r="F436" s="94">
        <v>3500</v>
      </c>
      <c r="G436" s="94">
        <v>3500</v>
      </c>
      <c r="H436" s="94">
        <v>0</v>
      </c>
      <c r="I436" s="81"/>
      <c r="J436" s="95"/>
    </row>
    <row r="437" spans="1:10" ht="22.75" customHeight="1">
      <c r="A437" s="96"/>
      <c r="B437" s="80"/>
      <c r="C437" s="80"/>
      <c r="D437" s="80"/>
      <c r="E437" s="81" t="s">
        <v>265</v>
      </c>
      <c r="F437" s="94">
        <v>3500</v>
      </c>
      <c r="G437" s="94">
        <v>3500</v>
      </c>
      <c r="H437" s="94">
        <v>0</v>
      </c>
      <c r="I437" s="81" t="s">
        <v>9</v>
      </c>
      <c r="J437" s="95"/>
    </row>
    <row r="438" spans="1:10" ht="22.7" customHeight="1">
      <c r="A438" s="96"/>
      <c r="B438" s="80"/>
      <c r="C438" s="80"/>
      <c r="D438" s="77" t="s">
        <v>440</v>
      </c>
      <c r="E438" s="71"/>
      <c r="F438" s="94">
        <v>94</v>
      </c>
      <c r="G438" s="94">
        <v>0</v>
      </c>
      <c r="H438" s="94">
        <v>94</v>
      </c>
      <c r="I438" s="81"/>
      <c r="J438" s="95"/>
    </row>
    <row r="439" spans="1:10" ht="22.7" customHeight="1">
      <c r="A439" s="96"/>
      <c r="B439" s="80"/>
      <c r="C439" s="80"/>
      <c r="D439" s="80"/>
      <c r="E439" s="81" t="s">
        <v>186</v>
      </c>
      <c r="F439" s="94">
        <v>94</v>
      </c>
      <c r="G439" s="94">
        <v>0</v>
      </c>
      <c r="H439" s="94">
        <v>94</v>
      </c>
      <c r="I439" s="81" t="s">
        <v>157</v>
      </c>
      <c r="J439" s="97">
        <v>94000</v>
      </c>
    </row>
    <row r="440" spans="1:10" ht="22.7" customHeight="1">
      <c r="A440" s="79"/>
      <c r="B440" s="77" t="s">
        <v>109</v>
      </c>
      <c r="C440" s="70"/>
      <c r="D440" s="70"/>
      <c r="E440" s="71"/>
      <c r="F440" s="94">
        <v>26250</v>
      </c>
      <c r="G440" s="94">
        <v>23370</v>
      </c>
      <c r="H440" s="94">
        <v>2880</v>
      </c>
      <c r="I440" s="81"/>
      <c r="J440" s="95"/>
    </row>
    <row r="441" spans="1:10" ht="22.75" customHeight="1">
      <c r="A441" s="96"/>
      <c r="B441" s="79"/>
      <c r="C441" s="77" t="s">
        <v>306</v>
      </c>
      <c r="D441" s="70"/>
      <c r="E441" s="71"/>
      <c r="F441" s="94">
        <v>500</v>
      </c>
      <c r="G441" s="94">
        <v>500</v>
      </c>
      <c r="H441" s="94">
        <v>0</v>
      </c>
      <c r="I441" s="81"/>
      <c r="J441" s="95"/>
    </row>
    <row r="442" spans="1:10" ht="22.7" customHeight="1">
      <c r="A442" s="96"/>
      <c r="B442" s="80"/>
      <c r="C442" s="80"/>
      <c r="D442" s="77" t="s">
        <v>306</v>
      </c>
      <c r="E442" s="71"/>
      <c r="F442" s="94">
        <v>500</v>
      </c>
      <c r="G442" s="94">
        <v>500</v>
      </c>
      <c r="H442" s="94">
        <v>0</v>
      </c>
      <c r="I442" s="81"/>
      <c r="J442" s="95"/>
    </row>
    <row r="443" spans="1:10" ht="22.7" customHeight="1">
      <c r="A443" s="96"/>
      <c r="B443" s="80"/>
      <c r="C443" s="80"/>
      <c r="D443" s="80"/>
      <c r="E443" s="81" t="s">
        <v>225</v>
      </c>
      <c r="F443" s="94">
        <v>500</v>
      </c>
      <c r="G443" s="94">
        <v>500</v>
      </c>
      <c r="H443" s="94">
        <v>0</v>
      </c>
      <c r="I443" s="81" t="s">
        <v>9</v>
      </c>
      <c r="J443" s="95"/>
    </row>
    <row r="444" spans="1:10" ht="22.7" customHeight="1">
      <c r="A444" s="96"/>
      <c r="B444" s="79"/>
      <c r="C444" s="77" t="s">
        <v>121</v>
      </c>
      <c r="D444" s="70"/>
      <c r="E444" s="71"/>
      <c r="F444" s="94">
        <v>10870</v>
      </c>
      <c r="G444" s="94">
        <v>10870</v>
      </c>
      <c r="H444" s="94">
        <v>0</v>
      </c>
      <c r="I444" s="81"/>
      <c r="J444" s="95"/>
    </row>
    <row r="445" spans="1:10" ht="22.7" customHeight="1">
      <c r="A445" s="96"/>
      <c r="B445" s="80"/>
      <c r="C445" s="80"/>
      <c r="D445" s="77" t="s">
        <v>151</v>
      </c>
      <c r="E445" s="71"/>
      <c r="F445" s="94">
        <v>10470</v>
      </c>
      <c r="G445" s="94">
        <v>10470</v>
      </c>
      <c r="H445" s="94">
        <v>0</v>
      </c>
      <c r="I445" s="81"/>
      <c r="J445" s="95"/>
    </row>
    <row r="446" spans="1:10" ht="22.75" customHeight="1">
      <c r="A446" s="96"/>
      <c r="B446" s="80"/>
      <c r="C446" s="80"/>
      <c r="D446" s="80"/>
      <c r="E446" s="81" t="s">
        <v>243</v>
      </c>
      <c r="F446" s="94">
        <v>3000</v>
      </c>
      <c r="G446" s="94">
        <v>3000</v>
      </c>
      <c r="H446" s="94">
        <v>0</v>
      </c>
      <c r="I446" s="81" t="s">
        <v>9</v>
      </c>
      <c r="J446" s="95"/>
    </row>
    <row r="447" spans="1:10" ht="22.7" customHeight="1">
      <c r="A447" s="96"/>
      <c r="B447" s="80"/>
      <c r="C447" s="80"/>
      <c r="D447" s="80"/>
      <c r="E447" s="81" t="s">
        <v>266</v>
      </c>
      <c r="F447" s="94">
        <v>3500</v>
      </c>
      <c r="G447" s="94">
        <v>3500</v>
      </c>
      <c r="H447" s="94">
        <v>0</v>
      </c>
      <c r="I447" s="81" t="s">
        <v>9</v>
      </c>
      <c r="J447" s="95"/>
    </row>
    <row r="448" spans="1:10" ht="22.7" customHeight="1">
      <c r="A448" s="96"/>
      <c r="B448" s="80"/>
      <c r="C448" s="80"/>
      <c r="D448" s="80"/>
      <c r="E448" s="81" t="s">
        <v>259</v>
      </c>
      <c r="F448" s="94">
        <v>3570</v>
      </c>
      <c r="G448" s="94">
        <v>3570</v>
      </c>
      <c r="H448" s="94">
        <v>0</v>
      </c>
      <c r="I448" s="81" t="s">
        <v>9</v>
      </c>
      <c r="J448" s="95"/>
    </row>
    <row r="449" spans="1:10" ht="22.7" customHeight="1">
      <c r="A449" s="96"/>
      <c r="B449" s="80"/>
      <c r="C449" s="80"/>
      <c r="D449" s="80"/>
      <c r="E449" s="81" t="s">
        <v>314</v>
      </c>
      <c r="F449" s="94">
        <v>400</v>
      </c>
      <c r="G449" s="94">
        <v>400</v>
      </c>
      <c r="H449" s="94">
        <v>0</v>
      </c>
      <c r="I449" s="81" t="s">
        <v>9</v>
      </c>
      <c r="J449" s="95"/>
    </row>
    <row r="450" spans="1:10" ht="22.7" customHeight="1">
      <c r="A450" s="96"/>
      <c r="B450" s="80"/>
      <c r="C450" s="80"/>
      <c r="D450" s="77" t="s">
        <v>134</v>
      </c>
      <c r="E450" s="71"/>
      <c r="F450" s="94">
        <v>400</v>
      </c>
      <c r="G450" s="94">
        <v>400</v>
      </c>
      <c r="H450" s="94">
        <v>0</v>
      </c>
      <c r="I450" s="81"/>
      <c r="J450" s="95"/>
    </row>
    <row r="451" spans="1:10" ht="22.75" customHeight="1">
      <c r="A451" s="96"/>
      <c r="B451" s="80"/>
      <c r="C451" s="80"/>
      <c r="D451" s="80"/>
      <c r="E451" s="81" t="s">
        <v>225</v>
      </c>
      <c r="F451" s="94">
        <v>400</v>
      </c>
      <c r="G451" s="94">
        <v>400</v>
      </c>
      <c r="H451" s="94">
        <v>0</v>
      </c>
      <c r="I451" s="81" t="s">
        <v>9</v>
      </c>
      <c r="J451" s="95"/>
    </row>
    <row r="452" spans="1:10" ht="22.7" customHeight="1">
      <c r="A452" s="96"/>
      <c r="B452" s="79"/>
      <c r="C452" s="77" t="s">
        <v>407</v>
      </c>
      <c r="D452" s="70"/>
      <c r="E452" s="71"/>
      <c r="F452" s="94">
        <v>14880</v>
      </c>
      <c r="G452" s="94">
        <v>12000</v>
      </c>
      <c r="H452" s="94">
        <v>2880</v>
      </c>
      <c r="I452" s="81"/>
      <c r="J452" s="95"/>
    </row>
    <row r="453" spans="1:10" ht="22.7" customHeight="1">
      <c r="A453" s="96"/>
      <c r="B453" s="80"/>
      <c r="C453" s="80"/>
      <c r="D453" s="77" t="s">
        <v>445</v>
      </c>
      <c r="E453" s="71"/>
      <c r="F453" s="94">
        <v>12000</v>
      </c>
      <c r="G453" s="94">
        <v>12000</v>
      </c>
      <c r="H453" s="94">
        <v>0</v>
      </c>
      <c r="I453" s="81"/>
      <c r="J453" s="95"/>
    </row>
    <row r="454" spans="1:10" ht="22.7" customHeight="1">
      <c r="A454" s="96"/>
      <c r="B454" s="80"/>
      <c r="C454" s="80"/>
      <c r="D454" s="80"/>
      <c r="E454" s="81" t="s">
        <v>248</v>
      </c>
      <c r="F454" s="94">
        <v>4800</v>
      </c>
      <c r="G454" s="94">
        <v>4800</v>
      </c>
      <c r="H454" s="94">
        <v>0</v>
      </c>
      <c r="I454" s="81" t="s">
        <v>9</v>
      </c>
      <c r="J454" s="95"/>
    </row>
    <row r="455" spans="1:10" ht="22.75" customHeight="1">
      <c r="A455" s="96"/>
      <c r="B455" s="80"/>
      <c r="C455" s="80"/>
      <c r="D455" s="80"/>
      <c r="E455" s="81" t="s">
        <v>356</v>
      </c>
      <c r="F455" s="94">
        <v>1800</v>
      </c>
      <c r="G455" s="94">
        <v>1800</v>
      </c>
      <c r="H455" s="94">
        <v>0</v>
      </c>
      <c r="I455" s="81" t="s">
        <v>9</v>
      </c>
      <c r="J455" s="95"/>
    </row>
    <row r="456" spans="1:10" ht="22.7" customHeight="1">
      <c r="A456" s="96"/>
      <c r="B456" s="80"/>
      <c r="C456" s="80"/>
      <c r="D456" s="80"/>
      <c r="E456" s="81" t="s">
        <v>233</v>
      </c>
      <c r="F456" s="94">
        <v>5400</v>
      </c>
      <c r="G456" s="94">
        <v>5400</v>
      </c>
      <c r="H456" s="94">
        <v>0</v>
      </c>
      <c r="I456" s="81" t="s">
        <v>9</v>
      </c>
      <c r="J456" s="95"/>
    </row>
    <row r="457" spans="1:10" ht="22.7" customHeight="1">
      <c r="A457" s="96"/>
      <c r="B457" s="80"/>
      <c r="C457" s="80"/>
      <c r="D457" s="77" t="s">
        <v>434</v>
      </c>
      <c r="E457" s="71"/>
      <c r="F457" s="94">
        <v>2880</v>
      </c>
      <c r="G457" s="94">
        <v>0</v>
      </c>
      <c r="H457" s="94">
        <v>2880</v>
      </c>
      <c r="I457" s="81"/>
      <c r="J457" s="95"/>
    </row>
    <row r="458" spans="1:10" ht="22.7" customHeight="1">
      <c r="A458" s="96"/>
      <c r="B458" s="80"/>
      <c r="C458" s="80"/>
      <c r="D458" s="80"/>
      <c r="E458" s="81" t="s">
        <v>225</v>
      </c>
      <c r="F458" s="94">
        <v>2880</v>
      </c>
      <c r="G458" s="94">
        <v>0</v>
      </c>
      <c r="H458" s="94">
        <v>2880</v>
      </c>
      <c r="I458" s="81" t="s">
        <v>222</v>
      </c>
      <c r="J458" s="97">
        <v>2880000</v>
      </c>
    </row>
    <row r="459" spans="1:10" ht="22.7" customHeight="1">
      <c r="A459" s="79"/>
      <c r="B459" s="77" t="s">
        <v>87</v>
      </c>
      <c r="C459" s="70"/>
      <c r="D459" s="70"/>
      <c r="E459" s="71"/>
      <c r="F459" s="94">
        <v>97250</v>
      </c>
      <c r="G459" s="94">
        <v>97250</v>
      </c>
      <c r="H459" s="94">
        <v>0</v>
      </c>
      <c r="I459" s="81"/>
      <c r="J459" s="95"/>
    </row>
    <row r="460" spans="1:10" ht="22.75" customHeight="1">
      <c r="A460" s="96"/>
      <c r="B460" s="79"/>
      <c r="C460" s="77" t="s">
        <v>93</v>
      </c>
      <c r="D460" s="70"/>
      <c r="E460" s="71"/>
      <c r="F460" s="94">
        <v>97250</v>
      </c>
      <c r="G460" s="94">
        <v>97250</v>
      </c>
      <c r="H460" s="94">
        <v>0</v>
      </c>
      <c r="I460" s="81"/>
      <c r="J460" s="95"/>
    </row>
    <row r="461" spans="1:10" ht="22.7" customHeight="1">
      <c r="A461" s="96"/>
      <c r="B461" s="80"/>
      <c r="C461" s="80"/>
      <c r="D461" s="77" t="s">
        <v>390</v>
      </c>
      <c r="E461" s="71"/>
      <c r="F461" s="94">
        <v>6450</v>
      </c>
      <c r="G461" s="94">
        <v>6450</v>
      </c>
      <c r="H461" s="94">
        <v>0</v>
      </c>
      <c r="I461" s="81"/>
      <c r="J461" s="95"/>
    </row>
    <row r="462" spans="1:10" ht="22.7" customHeight="1">
      <c r="A462" s="96"/>
      <c r="B462" s="80"/>
      <c r="C462" s="80"/>
      <c r="D462" s="80"/>
      <c r="E462" s="81" t="s">
        <v>344</v>
      </c>
      <c r="F462" s="94">
        <v>6450</v>
      </c>
      <c r="G462" s="94">
        <v>6450</v>
      </c>
      <c r="H462" s="94">
        <v>0</v>
      </c>
      <c r="I462" s="81" t="s">
        <v>9</v>
      </c>
      <c r="J462" s="95"/>
    </row>
    <row r="463" spans="1:10" ht="22.7" customHeight="1">
      <c r="A463" s="96"/>
      <c r="B463" s="80"/>
      <c r="C463" s="80"/>
      <c r="D463" s="77" t="s">
        <v>442</v>
      </c>
      <c r="E463" s="71"/>
      <c r="F463" s="94">
        <v>11000</v>
      </c>
      <c r="G463" s="94">
        <v>11000</v>
      </c>
      <c r="H463" s="94">
        <v>0</v>
      </c>
      <c r="I463" s="81"/>
      <c r="J463" s="95"/>
    </row>
    <row r="464" ht="2" customHeight="1"/>
    <row r="465" ht="25.1" customHeight="1"/>
    <row r="466" ht="2" customHeight="1"/>
    <row r="467" ht="5.85" customHeight="1"/>
    <row r="468" spans="1:10" ht="17" customHeight="1">
      <c r="A468" s="237" t="s">
        <v>42</v>
      </c>
      <c r="B468" s="237"/>
      <c r="C468" s="237"/>
      <c r="D468" s="237"/>
      <c r="E468" s="237"/>
      <c r="F468" s="237"/>
      <c r="G468" s="237"/>
      <c r="H468" s="237"/>
      <c r="I468" s="86" t="s">
        <v>275</v>
      </c>
      <c r="J468" s="64" t="s">
        <v>188</v>
      </c>
    </row>
    <row r="469" ht="50.4" customHeight="1"/>
    <row r="470" spans="1:10" ht="32.05" customHeight="1">
      <c r="A470" s="217" t="s">
        <v>431</v>
      </c>
      <c r="B470" s="217"/>
      <c r="C470" s="217"/>
      <c r="D470" s="217"/>
      <c r="E470" s="217"/>
      <c r="F470" s="217"/>
      <c r="G470" s="217"/>
      <c r="H470" s="217"/>
      <c r="I470" s="217"/>
      <c r="J470" s="217"/>
    </row>
    <row r="471" ht="10.5" customHeight="1"/>
    <row r="472" spans="1:10" ht="17.05" customHeight="1">
      <c r="A472" s="216" t="s">
        <v>300</v>
      </c>
      <c r="B472" s="216"/>
      <c r="C472" s="216"/>
      <c r="D472" s="216"/>
      <c r="E472" s="64" t="s">
        <v>348</v>
      </c>
      <c r="F472" s="237" t="s">
        <v>127</v>
      </c>
      <c r="G472" s="237"/>
      <c r="H472" s="237"/>
      <c r="I472" s="237"/>
      <c r="J472" s="237"/>
    </row>
    <row r="473" spans="1:10" ht="22.7" customHeight="1">
      <c r="A473" s="233" t="s">
        <v>23</v>
      </c>
      <c r="B473" s="233"/>
      <c r="C473" s="233"/>
      <c r="D473" s="233"/>
      <c r="E473" s="233"/>
      <c r="F473" s="234" t="s">
        <v>271</v>
      </c>
      <c r="G473" s="234" t="s">
        <v>270</v>
      </c>
      <c r="H473" s="234" t="s">
        <v>332</v>
      </c>
      <c r="I473" s="233" t="s">
        <v>237</v>
      </c>
      <c r="J473" s="233"/>
    </row>
    <row r="474" spans="1:10" ht="22.7" customHeight="1">
      <c r="A474" s="93" t="s">
        <v>36</v>
      </c>
      <c r="B474" s="93" t="s">
        <v>13</v>
      </c>
      <c r="C474" s="93" t="s">
        <v>41</v>
      </c>
      <c r="D474" s="93" t="s">
        <v>53</v>
      </c>
      <c r="E474" s="93" t="s">
        <v>52</v>
      </c>
      <c r="F474" s="234"/>
      <c r="G474" s="234"/>
      <c r="H474" s="234"/>
      <c r="I474" s="233"/>
      <c r="J474" s="233"/>
    </row>
    <row r="475" spans="1:10" ht="22.75" customHeight="1">
      <c r="A475" s="96"/>
      <c r="B475" s="80"/>
      <c r="C475" s="80"/>
      <c r="D475" s="80"/>
      <c r="E475" s="81" t="s">
        <v>265</v>
      </c>
      <c r="F475" s="94">
        <v>11000</v>
      </c>
      <c r="G475" s="94">
        <v>11000</v>
      </c>
      <c r="H475" s="94">
        <v>0</v>
      </c>
      <c r="I475" s="81" t="s">
        <v>9</v>
      </c>
      <c r="J475" s="95"/>
    </row>
    <row r="476" spans="1:10" ht="22.7" customHeight="1">
      <c r="A476" s="96"/>
      <c r="B476" s="80"/>
      <c r="C476" s="80"/>
      <c r="D476" s="77" t="s">
        <v>420</v>
      </c>
      <c r="E476" s="71"/>
      <c r="F476" s="94">
        <v>79800</v>
      </c>
      <c r="G476" s="94">
        <v>79800</v>
      </c>
      <c r="H476" s="94">
        <v>0</v>
      </c>
      <c r="I476" s="81"/>
      <c r="J476" s="95"/>
    </row>
    <row r="477" spans="1:10" ht="22.7" customHeight="1">
      <c r="A477" s="96"/>
      <c r="B477" s="80"/>
      <c r="C477" s="80"/>
      <c r="D477" s="80"/>
      <c r="E477" s="81" t="s">
        <v>344</v>
      </c>
      <c r="F477" s="94">
        <v>79800</v>
      </c>
      <c r="G477" s="94">
        <v>79800</v>
      </c>
      <c r="H477" s="94">
        <v>0</v>
      </c>
      <c r="I477" s="81" t="s">
        <v>9</v>
      </c>
      <c r="J477" s="95"/>
    </row>
    <row r="478" spans="1:10" ht="22.7" customHeight="1">
      <c r="A478" s="77" t="s">
        <v>91</v>
      </c>
      <c r="B478" s="70"/>
      <c r="C478" s="70"/>
      <c r="D478" s="70"/>
      <c r="E478" s="71"/>
      <c r="F478" s="94">
        <v>253926</v>
      </c>
      <c r="G478" s="94">
        <v>255989</v>
      </c>
      <c r="H478" s="94">
        <v>-2063</v>
      </c>
      <c r="I478" s="81"/>
      <c r="J478" s="95"/>
    </row>
    <row r="479" spans="1:10" ht="22.75" customHeight="1">
      <c r="A479" s="79"/>
      <c r="B479" s="77" t="s">
        <v>105</v>
      </c>
      <c r="C479" s="70"/>
      <c r="D479" s="70"/>
      <c r="E479" s="71"/>
      <c r="F479" s="94">
        <v>114888</v>
      </c>
      <c r="G479" s="94">
        <v>115388</v>
      </c>
      <c r="H479" s="94">
        <v>-500</v>
      </c>
      <c r="I479" s="81"/>
      <c r="J479" s="95"/>
    </row>
    <row r="480" spans="1:10" ht="22.7" customHeight="1">
      <c r="A480" s="96"/>
      <c r="B480" s="79"/>
      <c r="C480" s="77" t="s">
        <v>80</v>
      </c>
      <c r="D480" s="70"/>
      <c r="E480" s="71"/>
      <c r="F480" s="94">
        <v>51995</v>
      </c>
      <c r="G480" s="94">
        <v>51995</v>
      </c>
      <c r="H480" s="94">
        <v>0</v>
      </c>
      <c r="I480" s="81"/>
      <c r="J480" s="95"/>
    </row>
    <row r="481" spans="1:10" ht="22.7" customHeight="1">
      <c r="A481" s="96"/>
      <c r="B481" s="80"/>
      <c r="C481" s="80"/>
      <c r="D481" s="77" t="s">
        <v>255</v>
      </c>
      <c r="E481" s="71"/>
      <c r="F481" s="94">
        <v>6517</v>
      </c>
      <c r="G481" s="94">
        <v>6517</v>
      </c>
      <c r="H481" s="94">
        <v>0</v>
      </c>
      <c r="I481" s="81"/>
      <c r="J481" s="95"/>
    </row>
    <row r="482" spans="1:10" ht="22.7" customHeight="1">
      <c r="A482" s="96"/>
      <c r="B482" s="80"/>
      <c r="C482" s="80"/>
      <c r="D482" s="80"/>
      <c r="E482" s="81" t="s">
        <v>186</v>
      </c>
      <c r="F482" s="94">
        <v>3373</v>
      </c>
      <c r="G482" s="94">
        <v>3373</v>
      </c>
      <c r="H482" s="94">
        <v>0</v>
      </c>
      <c r="I482" s="81" t="s">
        <v>9</v>
      </c>
      <c r="J482" s="95"/>
    </row>
    <row r="483" spans="1:10" ht="22.7" customHeight="1">
      <c r="A483" s="96"/>
      <c r="B483" s="80"/>
      <c r="C483" s="80"/>
      <c r="D483" s="80"/>
      <c r="E483" s="81" t="s">
        <v>60</v>
      </c>
      <c r="F483" s="94">
        <v>3144</v>
      </c>
      <c r="G483" s="94">
        <v>3144</v>
      </c>
      <c r="H483" s="94">
        <v>0</v>
      </c>
      <c r="I483" s="81" t="s">
        <v>9</v>
      </c>
      <c r="J483" s="95"/>
    </row>
    <row r="484" spans="1:10" ht="22.75" customHeight="1">
      <c r="A484" s="96"/>
      <c r="B484" s="80"/>
      <c r="C484" s="80"/>
      <c r="D484" s="77" t="s">
        <v>205</v>
      </c>
      <c r="E484" s="71"/>
      <c r="F484" s="94">
        <v>44798</v>
      </c>
      <c r="G484" s="94">
        <v>44798</v>
      </c>
      <c r="H484" s="94">
        <v>0</v>
      </c>
      <c r="I484" s="81"/>
      <c r="J484" s="95"/>
    </row>
    <row r="485" spans="1:10" ht="22.7" customHeight="1">
      <c r="A485" s="96"/>
      <c r="B485" s="80"/>
      <c r="C485" s="80"/>
      <c r="D485" s="80"/>
      <c r="E485" s="81" t="s">
        <v>243</v>
      </c>
      <c r="F485" s="94">
        <v>20348</v>
      </c>
      <c r="G485" s="94">
        <v>20348</v>
      </c>
      <c r="H485" s="94">
        <v>0</v>
      </c>
      <c r="I485" s="81" t="s">
        <v>9</v>
      </c>
      <c r="J485" s="95"/>
    </row>
    <row r="486" spans="1:10" ht="22.7" customHeight="1">
      <c r="A486" s="96"/>
      <c r="B486" s="80"/>
      <c r="C486" s="80"/>
      <c r="D486" s="80"/>
      <c r="E486" s="81" t="s">
        <v>85</v>
      </c>
      <c r="F486" s="94">
        <v>1320</v>
      </c>
      <c r="G486" s="94">
        <v>1320</v>
      </c>
      <c r="H486" s="94">
        <v>0</v>
      </c>
      <c r="I486" s="81" t="s">
        <v>9</v>
      </c>
      <c r="J486" s="95"/>
    </row>
    <row r="487" spans="1:10" ht="22.7" customHeight="1">
      <c r="A487" s="96"/>
      <c r="B487" s="80"/>
      <c r="C487" s="80"/>
      <c r="D487" s="80"/>
      <c r="E487" s="81" t="s">
        <v>309</v>
      </c>
      <c r="F487" s="94">
        <v>17000</v>
      </c>
      <c r="G487" s="94">
        <v>17000</v>
      </c>
      <c r="H487" s="94">
        <v>0</v>
      </c>
      <c r="I487" s="81" t="s">
        <v>9</v>
      </c>
      <c r="J487" s="95"/>
    </row>
    <row r="488" spans="1:10" ht="22.75" customHeight="1">
      <c r="A488" s="96"/>
      <c r="B488" s="80"/>
      <c r="C488" s="80"/>
      <c r="D488" s="80"/>
      <c r="E488" s="81" t="s">
        <v>206</v>
      </c>
      <c r="F488" s="94">
        <v>1030</v>
      </c>
      <c r="G488" s="94">
        <v>1030</v>
      </c>
      <c r="H488" s="94">
        <v>0</v>
      </c>
      <c r="I488" s="81" t="s">
        <v>9</v>
      </c>
      <c r="J488" s="95"/>
    </row>
    <row r="489" spans="1:10" ht="22.7" customHeight="1">
      <c r="A489" s="96"/>
      <c r="B489" s="80"/>
      <c r="C489" s="80"/>
      <c r="D489" s="80"/>
      <c r="E489" s="81" t="s">
        <v>245</v>
      </c>
      <c r="F489" s="94">
        <v>5100</v>
      </c>
      <c r="G489" s="94">
        <v>5100</v>
      </c>
      <c r="H489" s="94">
        <v>0</v>
      </c>
      <c r="I489" s="81" t="s">
        <v>9</v>
      </c>
      <c r="J489" s="95"/>
    </row>
    <row r="490" spans="1:10" ht="22.7" customHeight="1">
      <c r="A490" s="96"/>
      <c r="B490" s="80"/>
      <c r="C490" s="80"/>
      <c r="D490" s="77" t="s">
        <v>419</v>
      </c>
      <c r="E490" s="71"/>
      <c r="F490" s="94">
        <v>680</v>
      </c>
      <c r="G490" s="94">
        <v>680</v>
      </c>
      <c r="H490" s="94">
        <v>0</v>
      </c>
      <c r="I490" s="81"/>
      <c r="J490" s="95"/>
    </row>
    <row r="491" spans="1:10" ht="22.7" customHeight="1">
      <c r="A491" s="96"/>
      <c r="B491" s="80"/>
      <c r="C491" s="80"/>
      <c r="D491" s="80"/>
      <c r="E491" s="81" t="s">
        <v>226</v>
      </c>
      <c r="F491" s="94">
        <v>680</v>
      </c>
      <c r="G491" s="94">
        <v>680</v>
      </c>
      <c r="H491" s="94">
        <v>0</v>
      </c>
      <c r="I491" s="81" t="s">
        <v>9</v>
      </c>
      <c r="J491" s="95"/>
    </row>
    <row r="492" spans="1:10" ht="22.7" customHeight="1">
      <c r="A492" s="96"/>
      <c r="B492" s="79"/>
      <c r="C492" s="77" t="s">
        <v>88</v>
      </c>
      <c r="D492" s="70"/>
      <c r="E492" s="71"/>
      <c r="F492" s="94">
        <v>62893</v>
      </c>
      <c r="G492" s="94">
        <v>63393</v>
      </c>
      <c r="H492" s="94">
        <v>-500</v>
      </c>
      <c r="I492" s="81"/>
      <c r="J492" s="95"/>
    </row>
    <row r="493" spans="1:10" ht="22.75" customHeight="1">
      <c r="A493" s="96"/>
      <c r="B493" s="80"/>
      <c r="C493" s="80"/>
      <c r="D493" s="77" t="s">
        <v>98</v>
      </c>
      <c r="E493" s="71"/>
      <c r="F493" s="94">
        <v>54686</v>
      </c>
      <c r="G493" s="94">
        <v>55186</v>
      </c>
      <c r="H493" s="94">
        <v>-500</v>
      </c>
      <c r="I493" s="81"/>
      <c r="J493" s="95"/>
    </row>
    <row r="494" spans="1:10" ht="22.7" customHeight="1">
      <c r="A494" s="96"/>
      <c r="B494" s="80"/>
      <c r="C494" s="80"/>
      <c r="D494" s="80"/>
      <c r="E494" s="81" t="s">
        <v>147</v>
      </c>
      <c r="F494" s="94">
        <v>49790</v>
      </c>
      <c r="G494" s="94">
        <v>50290</v>
      </c>
      <c r="H494" s="94">
        <v>-500</v>
      </c>
      <c r="I494" s="81" t="s">
        <v>163</v>
      </c>
      <c r="J494" s="97">
        <v>-500000</v>
      </c>
    </row>
    <row r="495" spans="1:10" ht="22.7" customHeight="1">
      <c r="A495" s="96"/>
      <c r="B495" s="80"/>
      <c r="C495" s="80"/>
      <c r="D495" s="80"/>
      <c r="E495" s="81" t="s">
        <v>405</v>
      </c>
      <c r="F495" s="94">
        <v>4896</v>
      </c>
      <c r="G495" s="94">
        <v>4896</v>
      </c>
      <c r="H495" s="94">
        <v>0</v>
      </c>
      <c r="I495" s="81" t="s">
        <v>9</v>
      </c>
      <c r="J495" s="95"/>
    </row>
    <row r="496" spans="1:10" ht="22.7" customHeight="1">
      <c r="A496" s="96"/>
      <c r="B496" s="80"/>
      <c r="C496" s="80"/>
      <c r="D496" s="77" t="s">
        <v>148</v>
      </c>
      <c r="E496" s="71"/>
      <c r="F496" s="94">
        <v>8207</v>
      </c>
      <c r="G496" s="94">
        <v>8207</v>
      </c>
      <c r="H496" s="94">
        <v>0</v>
      </c>
      <c r="I496" s="81"/>
      <c r="J496" s="95"/>
    </row>
    <row r="497" spans="1:10" ht="22.75" customHeight="1">
      <c r="A497" s="96"/>
      <c r="B497" s="80"/>
      <c r="C497" s="80"/>
      <c r="D497" s="80"/>
      <c r="E497" s="81" t="s">
        <v>83</v>
      </c>
      <c r="F497" s="94">
        <v>7411</v>
      </c>
      <c r="G497" s="94">
        <v>7411</v>
      </c>
      <c r="H497" s="94">
        <v>0</v>
      </c>
      <c r="I497" s="81" t="s">
        <v>9</v>
      </c>
      <c r="J497" s="95"/>
    </row>
    <row r="498" spans="1:10" ht="22.7" customHeight="1">
      <c r="A498" s="96"/>
      <c r="B498" s="80"/>
      <c r="C498" s="80"/>
      <c r="D498" s="80"/>
      <c r="E498" s="81" t="s">
        <v>437</v>
      </c>
      <c r="F498" s="94">
        <v>796</v>
      </c>
      <c r="G498" s="94">
        <v>796</v>
      </c>
      <c r="H498" s="94">
        <v>0</v>
      </c>
      <c r="I498" s="81" t="s">
        <v>9</v>
      </c>
      <c r="J498" s="95"/>
    </row>
    <row r="499" spans="1:10" ht="22.7" customHeight="1">
      <c r="A499" s="79"/>
      <c r="B499" s="77" t="s">
        <v>61</v>
      </c>
      <c r="C499" s="70"/>
      <c r="D499" s="70"/>
      <c r="E499" s="71"/>
      <c r="F499" s="94">
        <v>133788</v>
      </c>
      <c r="G499" s="94">
        <v>135351</v>
      </c>
      <c r="H499" s="94">
        <v>-1563</v>
      </c>
      <c r="I499" s="81"/>
      <c r="J499" s="95"/>
    </row>
    <row r="500" spans="1:10" ht="22.7" customHeight="1">
      <c r="A500" s="96"/>
      <c r="B500" s="79"/>
      <c r="C500" s="77" t="s">
        <v>79</v>
      </c>
      <c r="D500" s="70"/>
      <c r="E500" s="71"/>
      <c r="F500" s="94">
        <v>133788</v>
      </c>
      <c r="G500" s="94">
        <v>135351</v>
      </c>
      <c r="H500" s="94">
        <v>-1563</v>
      </c>
      <c r="I500" s="81"/>
      <c r="J500" s="95"/>
    </row>
    <row r="501" spans="1:10" ht="22.7" customHeight="1">
      <c r="A501" s="96"/>
      <c r="B501" s="80"/>
      <c r="C501" s="80"/>
      <c r="D501" s="77" t="s">
        <v>433</v>
      </c>
      <c r="E501" s="71"/>
      <c r="F501" s="94">
        <v>51259</v>
      </c>
      <c r="G501" s="94">
        <v>51259</v>
      </c>
      <c r="H501" s="94">
        <v>0</v>
      </c>
      <c r="I501" s="81"/>
      <c r="J501" s="95"/>
    </row>
    <row r="502" spans="1:10" ht="22.75" customHeight="1">
      <c r="A502" s="96"/>
      <c r="B502" s="80"/>
      <c r="C502" s="80"/>
      <c r="D502" s="80"/>
      <c r="E502" s="81" t="s">
        <v>243</v>
      </c>
      <c r="F502" s="94">
        <v>600</v>
      </c>
      <c r="G502" s="94">
        <v>600</v>
      </c>
      <c r="H502" s="94">
        <v>0</v>
      </c>
      <c r="I502" s="81" t="s">
        <v>9</v>
      </c>
      <c r="J502" s="95"/>
    </row>
    <row r="503" ht="2" customHeight="1"/>
    <row r="504" ht="25.05" customHeight="1"/>
    <row r="505" ht="2" customHeight="1"/>
    <row r="506" ht="5.85" customHeight="1"/>
    <row r="507" spans="1:10" ht="17.05" customHeight="1">
      <c r="A507" s="237" t="s">
        <v>44</v>
      </c>
      <c r="B507" s="237"/>
      <c r="C507" s="237"/>
      <c r="D507" s="237"/>
      <c r="E507" s="237"/>
      <c r="F507" s="237"/>
      <c r="G507" s="237"/>
      <c r="H507" s="237"/>
      <c r="I507" s="86" t="s">
        <v>275</v>
      </c>
      <c r="J507" s="64" t="s">
        <v>188</v>
      </c>
    </row>
    <row r="508" ht="50.35" customHeight="1"/>
    <row r="509" spans="1:10" ht="32.05" customHeight="1">
      <c r="A509" s="217" t="s">
        <v>431</v>
      </c>
      <c r="B509" s="217"/>
      <c r="C509" s="217"/>
      <c r="D509" s="217"/>
      <c r="E509" s="217"/>
      <c r="F509" s="217"/>
      <c r="G509" s="217"/>
      <c r="H509" s="217"/>
      <c r="I509" s="217"/>
      <c r="J509" s="217"/>
    </row>
    <row r="510" ht="10.55" customHeight="1"/>
    <row r="511" spans="1:10" ht="17" customHeight="1">
      <c r="A511" s="216" t="s">
        <v>300</v>
      </c>
      <c r="B511" s="216"/>
      <c r="C511" s="216"/>
      <c r="D511" s="216"/>
      <c r="E511" s="64" t="s">
        <v>348</v>
      </c>
      <c r="F511" s="237" t="s">
        <v>127</v>
      </c>
      <c r="G511" s="237"/>
      <c r="H511" s="237"/>
      <c r="I511" s="237"/>
      <c r="J511" s="237"/>
    </row>
    <row r="512" spans="1:10" ht="22.7" customHeight="1">
      <c r="A512" s="233" t="s">
        <v>23</v>
      </c>
      <c r="B512" s="233"/>
      <c r="C512" s="233"/>
      <c r="D512" s="233"/>
      <c r="E512" s="233"/>
      <c r="F512" s="234" t="s">
        <v>271</v>
      </c>
      <c r="G512" s="234" t="s">
        <v>270</v>
      </c>
      <c r="H512" s="234" t="s">
        <v>332</v>
      </c>
      <c r="I512" s="233" t="s">
        <v>237</v>
      </c>
      <c r="J512" s="233"/>
    </row>
    <row r="513" spans="1:10" ht="22.75" customHeight="1">
      <c r="A513" s="93" t="s">
        <v>36</v>
      </c>
      <c r="B513" s="93" t="s">
        <v>13</v>
      </c>
      <c r="C513" s="93" t="s">
        <v>41</v>
      </c>
      <c r="D513" s="93" t="s">
        <v>53</v>
      </c>
      <c r="E513" s="93" t="s">
        <v>52</v>
      </c>
      <c r="F513" s="234"/>
      <c r="G513" s="234"/>
      <c r="H513" s="234"/>
      <c r="I513" s="233"/>
      <c r="J513" s="233"/>
    </row>
    <row r="514" spans="1:10" ht="22.7" customHeight="1">
      <c r="A514" s="96"/>
      <c r="B514" s="80"/>
      <c r="C514" s="80"/>
      <c r="D514" s="80"/>
      <c r="E514" s="81" t="s">
        <v>356</v>
      </c>
      <c r="F514" s="94">
        <v>28789</v>
      </c>
      <c r="G514" s="94">
        <v>28789</v>
      </c>
      <c r="H514" s="94">
        <v>0</v>
      </c>
      <c r="I514" s="81" t="s">
        <v>9</v>
      </c>
      <c r="J514" s="95"/>
    </row>
    <row r="515" spans="1:10" ht="22.7" customHeight="1">
      <c r="A515" s="96"/>
      <c r="B515" s="80"/>
      <c r="C515" s="80"/>
      <c r="D515" s="80"/>
      <c r="E515" s="81" t="s">
        <v>359</v>
      </c>
      <c r="F515" s="94">
        <v>12000</v>
      </c>
      <c r="G515" s="94">
        <v>12000</v>
      </c>
      <c r="H515" s="94">
        <v>0</v>
      </c>
      <c r="I515" s="81" t="s">
        <v>9</v>
      </c>
      <c r="J515" s="95"/>
    </row>
    <row r="516" spans="1:10" ht="22.7" customHeight="1">
      <c r="A516" s="96"/>
      <c r="B516" s="80"/>
      <c r="C516" s="80"/>
      <c r="D516" s="80"/>
      <c r="E516" s="81" t="s">
        <v>94</v>
      </c>
      <c r="F516" s="94">
        <v>9870</v>
      </c>
      <c r="G516" s="94">
        <v>9870</v>
      </c>
      <c r="H516" s="94">
        <v>0</v>
      </c>
      <c r="I516" s="81" t="s">
        <v>9</v>
      </c>
      <c r="J516" s="95"/>
    </row>
    <row r="517" spans="1:10" ht="22.75" customHeight="1">
      <c r="A517" s="96"/>
      <c r="B517" s="80"/>
      <c r="C517" s="80"/>
      <c r="D517" s="77" t="s">
        <v>307</v>
      </c>
      <c r="E517" s="71"/>
      <c r="F517" s="94">
        <v>15324</v>
      </c>
      <c r="G517" s="94">
        <v>15324</v>
      </c>
      <c r="H517" s="94">
        <v>0</v>
      </c>
      <c r="I517" s="81"/>
      <c r="J517" s="95"/>
    </row>
    <row r="518" spans="1:10" ht="22.7" customHeight="1">
      <c r="A518" s="96"/>
      <c r="B518" s="80"/>
      <c r="C518" s="80"/>
      <c r="D518" s="80"/>
      <c r="E518" s="81" t="s">
        <v>240</v>
      </c>
      <c r="F518" s="94">
        <v>15324</v>
      </c>
      <c r="G518" s="94">
        <v>15324</v>
      </c>
      <c r="H518" s="94">
        <v>0</v>
      </c>
      <c r="I518" s="81" t="s">
        <v>9</v>
      </c>
      <c r="J518" s="95"/>
    </row>
    <row r="519" spans="1:10" ht="22.7" customHeight="1">
      <c r="A519" s="96"/>
      <c r="B519" s="80"/>
      <c r="C519" s="80"/>
      <c r="D519" s="77" t="s">
        <v>139</v>
      </c>
      <c r="E519" s="71"/>
      <c r="F519" s="94">
        <v>10952</v>
      </c>
      <c r="G519" s="94">
        <v>10702</v>
      </c>
      <c r="H519" s="94">
        <v>250</v>
      </c>
      <c r="I519" s="81"/>
      <c r="J519" s="95"/>
    </row>
    <row r="520" spans="1:10" ht="22.7" customHeight="1">
      <c r="A520" s="96"/>
      <c r="B520" s="80"/>
      <c r="C520" s="80"/>
      <c r="D520" s="80"/>
      <c r="E520" s="81" t="s">
        <v>243</v>
      </c>
      <c r="F520" s="94">
        <v>10952</v>
      </c>
      <c r="G520" s="94">
        <v>10702</v>
      </c>
      <c r="H520" s="94">
        <v>250</v>
      </c>
      <c r="I520" s="81" t="s">
        <v>160</v>
      </c>
      <c r="J520" s="97">
        <v>250000</v>
      </c>
    </row>
    <row r="521" spans="1:10" ht="22.7" customHeight="1">
      <c r="A521" s="96"/>
      <c r="B521" s="80"/>
      <c r="C521" s="80"/>
      <c r="D521" s="77" t="s">
        <v>137</v>
      </c>
      <c r="E521" s="71"/>
      <c r="F521" s="94">
        <v>5330</v>
      </c>
      <c r="G521" s="94">
        <v>5080</v>
      </c>
      <c r="H521" s="94">
        <v>250</v>
      </c>
      <c r="I521" s="81"/>
      <c r="J521" s="95"/>
    </row>
    <row r="522" spans="1:10" ht="22.75" customHeight="1">
      <c r="A522" s="96"/>
      <c r="B522" s="80"/>
      <c r="C522" s="80"/>
      <c r="D522" s="80"/>
      <c r="E522" s="81" t="s">
        <v>243</v>
      </c>
      <c r="F522" s="94">
        <v>5330</v>
      </c>
      <c r="G522" s="94">
        <v>5080</v>
      </c>
      <c r="H522" s="94">
        <v>250</v>
      </c>
      <c r="I522" s="81" t="s">
        <v>223</v>
      </c>
      <c r="J522" s="97">
        <v>-38000</v>
      </c>
    </row>
    <row r="523" spans="1:10" ht="22.7" customHeight="1">
      <c r="A523" s="96"/>
      <c r="B523" s="80"/>
      <c r="C523" s="80"/>
      <c r="D523" s="80"/>
      <c r="E523" s="83"/>
      <c r="F523" s="98"/>
      <c r="G523" s="98"/>
      <c r="H523" s="98"/>
      <c r="I523" s="81" t="s">
        <v>397</v>
      </c>
      <c r="J523" s="97">
        <v>526000</v>
      </c>
    </row>
    <row r="524" spans="1:10" ht="22.7" customHeight="1">
      <c r="A524" s="96"/>
      <c r="B524" s="80"/>
      <c r="C524" s="80"/>
      <c r="D524" s="80"/>
      <c r="E524" s="83"/>
      <c r="F524" s="98"/>
      <c r="G524" s="98"/>
      <c r="H524" s="98"/>
      <c r="I524" s="81" t="s">
        <v>168</v>
      </c>
      <c r="J524" s="97">
        <v>-4000</v>
      </c>
    </row>
    <row r="525" spans="1:10" ht="22.7" customHeight="1">
      <c r="A525" s="96"/>
      <c r="B525" s="80"/>
      <c r="C525" s="80"/>
      <c r="D525" s="80"/>
      <c r="E525" s="83"/>
      <c r="F525" s="98"/>
      <c r="G525" s="98"/>
      <c r="H525" s="98"/>
      <c r="I525" s="81" t="s">
        <v>220</v>
      </c>
      <c r="J525" s="97">
        <v>-34000</v>
      </c>
    </row>
    <row r="526" spans="1:10" ht="22.75" customHeight="1">
      <c r="A526" s="96"/>
      <c r="B526" s="80"/>
      <c r="C526" s="80"/>
      <c r="D526" s="80"/>
      <c r="E526" s="83"/>
      <c r="F526" s="98"/>
      <c r="G526" s="98"/>
      <c r="H526" s="98"/>
      <c r="I526" s="81" t="s">
        <v>159</v>
      </c>
      <c r="J526" s="97">
        <v>-200000</v>
      </c>
    </row>
    <row r="527" spans="1:10" ht="22.7" customHeight="1">
      <c r="A527" s="96"/>
      <c r="B527" s="80"/>
      <c r="C527" s="80"/>
      <c r="D527" s="77" t="s">
        <v>305</v>
      </c>
      <c r="E527" s="71"/>
      <c r="F527" s="94">
        <v>29231</v>
      </c>
      <c r="G527" s="94">
        <v>30356</v>
      </c>
      <c r="H527" s="94">
        <v>-1125</v>
      </c>
      <c r="I527" s="81"/>
      <c r="J527" s="95"/>
    </row>
    <row r="528" spans="1:10" ht="22.7" customHeight="1">
      <c r="A528" s="96"/>
      <c r="B528" s="80"/>
      <c r="C528" s="80"/>
      <c r="D528" s="80"/>
      <c r="E528" s="81" t="s">
        <v>147</v>
      </c>
      <c r="F528" s="94">
        <v>9957</v>
      </c>
      <c r="G528" s="94">
        <v>0</v>
      </c>
      <c r="H528" s="94">
        <v>9957</v>
      </c>
      <c r="I528" s="81" t="s">
        <v>179</v>
      </c>
      <c r="J528" s="97">
        <v>8315000</v>
      </c>
    </row>
    <row r="529" spans="1:10" ht="22.7" customHeight="1">
      <c r="A529" s="96"/>
      <c r="B529" s="80"/>
      <c r="C529" s="80"/>
      <c r="D529" s="80"/>
      <c r="E529" s="83"/>
      <c r="F529" s="98"/>
      <c r="G529" s="98"/>
      <c r="H529" s="98"/>
      <c r="I529" s="81" t="s">
        <v>177</v>
      </c>
      <c r="J529" s="97">
        <v>1066000</v>
      </c>
    </row>
    <row r="530" spans="1:10" ht="22.7" customHeight="1">
      <c r="A530" s="96"/>
      <c r="B530" s="80"/>
      <c r="C530" s="80"/>
      <c r="D530" s="80"/>
      <c r="E530" s="83"/>
      <c r="F530" s="98"/>
      <c r="G530" s="98"/>
      <c r="H530" s="98"/>
      <c r="I530" s="81" t="s">
        <v>46</v>
      </c>
      <c r="J530" s="97">
        <v>576000</v>
      </c>
    </row>
    <row r="531" spans="1:10" ht="22.75" customHeight="1">
      <c r="A531" s="96"/>
      <c r="B531" s="80"/>
      <c r="C531" s="80"/>
      <c r="D531" s="80"/>
      <c r="E531" s="81" t="s">
        <v>269</v>
      </c>
      <c r="F531" s="94">
        <v>18290</v>
      </c>
      <c r="G531" s="94">
        <v>30356</v>
      </c>
      <c r="H531" s="94">
        <v>-12066</v>
      </c>
      <c r="I531" s="81" t="s">
        <v>45</v>
      </c>
      <c r="J531" s="97">
        <v>-13516000</v>
      </c>
    </row>
    <row r="532" spans="1:10" ht="22.7" customHeight="1">
      <c r="A532" s="96"/>
      <c r="B532" s="80"/>
      <c r="C532" s="80"/>
      <c r="D532" s="80"/>
      <c r="E532" s="83"/>
      <c r="F532" s="98"/>
      <c r="G532" s="98"/>
      <c r="H532" s="98"/>
      <c r="I532" s="81" t="s">
        <v>171</v>
      </c>
      <c r="J532" s="97">
        <v>300000</v>
      </c>
    </row>
    <row r="533" spans="1:10" ht="22.7" customHeight="1">
      <c r="A533" s="96"/>
      <c r="B533" s="80"/>
      <c r="C533" s="80"/>
      <c r="D533" s="80"/>
      <c r="E533" s="83"/>
      <c r="F533" s="98"/>
      <c r="G533" s="98"/>
      <c r="H533" s="98"/>
      <c r="I533" s="81" t="s">
        <v>174</v>
      </c>
      <c r="J533" s="97">
        <v>1150000</v>
      </c>
    </row>
    <row r="534" spans="1:10" ht="22.7" customHeight="1">
      <c r="A534" s="96"/>
      <c r="B534" s="80"/>
      <c r="C534" s="80"/>
      <c r="D534" s="80"/>
      <c r="E534" s="81" t="s">
        <v>449</v>
      </c>
      <c r="F534" s="94">
        <v>984</v>
      </c>
      <c r="G534" s="94">
        <v>0</v>
      </c>
      <c r="H534" s="94">
        <v>984</v>
      </c>
      <c r="I534" s="81" t="s">
        <v>172</v>
      </c>
      <c r="J534" s="97">
        <v>984000</v>
      </c>
    </row>
    <row r="535" spans="1:10" ht="22.75" customHeight="1">
      <c r="A535" s="96"/>
      <c r="B535" s="80"/>
      <c r="C535" s="80"/>
      <c r="D535" s="77" t="s">
        <v>293</v>
      </c>
      <c r="E535" s="71"/>
      <c r="F535" s="94">
        <v>21692</v>
      </c>
      <c r="G535" s="94">
        <v>22630</v>
      </c>
      <c r="H535" s="94">
        <v>-938</v>
      </c>
      <c r="I535" s="81"/>
      <c r="J535" s="95"/>
    </row>
    <row r="536" spans="1:10" ht="22.7" customHeight="1">
      <c r="A536" s="96"/>
      <c r="B536" s="80"/>
      <c r="C536" s="80"/>
      <c r="D536" s="80"/>
      <c r="E536" s="81" t="s">
        <v>147</v>
      </c>
      <c r="F536" s="94">
        <v>8427</v>
      </c>
      <c r="G536" s="94">
        <v>0</v>
      </c>
      <c r="H536" s="94">
        <v>8427</v>
      </c>
      <c r="I536" s="81" t="s">
        <v>175</v>
      </c>
      <c r="J536" s="97">
        <v>7005000</v>
      </c>
    </row>
    <row r="537" spans="1:10" ht="22.7" customHeight="1">
      <c r="A537" s="96"/>
      <c r="B537" s="80"/>
      <c r="C537" s="80"/>
      <c r="D537" s="80"/>
      <c r="E537" s="83"/>
      <c r="F537" s="98"/>
      <c r="G537" s="98"/>
      <c r="H537" s="98"/>
      <c r="I537" s="81" t="s">
        <v>176</v>
      </c>
      <c r="J537" s="97">
        <v>1066000</v>
      </c>
    </row>
    <row r="538" spans="1:10" ht="22.7" customHeight="1">
      <c r="A538" s="96"/>
      <c r="B538" s="80"/>
      <c r="C538" s="80"/>
      <c r="D538" s="80"/>
      <c r="E538" s="83"/>
      <c r="F538" s="98"/>
      <c r="G538" s="98"/>
      <c r="H538" s="98"/>
      <c r="I538" s="81" t="s">
        <v>398</v>
      </c>
      <c r="J538" s="97">
        <v>356000</v>
      </c>
    </row>
    <row r="539" spans="1:10" ht="22.7" customHeight="1">
      <c r="A539" s="96"/>
      <c r="B539" s="80"/>
      <c r="C539" s="80"/>
      <c r="D539" s="80"/>
      <c r="E539" s="81" t="s">
        <v>269</v>
      </c>
      <c r="F539" s="94">
        <v>12311</v>
      </c>
      <c r="G539" s="94">
        <v>22630</v>
      </c>
      <c r="H539" s="94">
        <v>-10319</v>
      </c>
      <c r="I539" s="81" t="s">
        <v>164</v>
      </c>
      <c r="J539" s="97">
        <v>-10319000</v>
      </c>
    </row>
    <row r="540" spans="1:10" ht="22.75" customHeight="1">
      <c r="A540" s="96"/>
      <c r="B540" s="80"/>
      <c r="C540" s="80"/>
      <c r="D540" s="80"/>
      <c r="E540" s="81" t="s">
        <v>449</v>
      </c>
      <c r="F540" s="94">
        <v>954</v>
      </c>
      <c r="G540" s="94">
        <v>0</v>
      </c>
      <c r="H540" s="94">
        <v>954</v>
      </c>
      <c r="I540" s="81" t="s">
        <v>170</v>
      </c>
      <c r="J540" s="97">
        <v>954000</v>
      </c>
    </row>
    <row r="541" spans="1:10" ht="22.7" customHeight="1">
      <c r="A541" s="79"/>
      <c r="B541" s="77" t="s">
        <v>196</v>
      </c>
      <c r="C541" s="70"/>
      <c r="D541" s="70"/>
      <c r="E541" s="71"/>
      <c r="F541" s="94">
        <v>5250</v>
      </c>
      <c r="G541" s="94">
        <v>5250</v>
      </c>
      <c r="H541" s="94">
        <v>0</v>
      </c>
      <c r="I541" s="81"/>
      <c r="J541" s="95"/>
    </row>
    <row r="542" ht="2" customHeight="1"/>
    <row r="543" ht="25.1" customHeight="1"/>
    <row r="544" ht="2" customHeight="1"/>
    <row r="545" ht="5.8" customHeight="1"/>
    <row r="546" spans="1:10" ht="17.05" customHeight="1">
      <c r="A546" s="237" t="s">
        <v>1</v>
      </c>
      <c r="B546" s="237"/>
      <c r="C546" s="237"/>
      <c r="D546" s="237"/>
      <c r="E546" s="237"/>
      <c r="F546" s="237"/>
      <c r="G546" s="237"/>
      <c r="H546" s="237"/>
      <c r="I546" s="86" t="s">
        <v>275</v>
      </c>
      <c r="J546" s="64" t="s">
        <v>188</v>
      </c>
    </row>
    <row r="547" ht="50.35" customHeight="1"/>
    <row r="548" spans="1:10" ht="32.05" customHeight="1">
      <c r="A548" s="217" t="s">
        <v>431</v>
      </c>
      <c r="B548" s="217"/>
      <c r="C548" s="217"/>
      <c r="D548" s="217"/>
      <c r="E548" s="217"/>
      <c r="F548" s="217"/>
      <c r="G548" s="217"/>
      <c r="H548" s="217"/>
      <c r="I548" s="217"/>
      <c r="J548" s="217"/>
    </row>
    <row r="549" ht="10.55" customHeight="1"/>
    <row r="550" spans="1:10" ht="17.05" customHeight="1">
      <c r="A550" s="216" t="s">
        <v>300</v>
      </c>
      <c r="B550" s="216"/>
      <c r="C550" s="216"/>
      <c r="D550" s="216"/>
      <c r="E550" s="64" t="s">
        <v>348</v>
      </c>
      <c r="F550" s="237" t="s">
        <v>127</v>
      </c>
      <c r="G550" s="237"/>
      <c r="H550" s="237"/>
      <c r="I550" s="237"/>
      <c r="J550" s="237"/>
    </row>
    <row r="551" spans="1:10" ht="22.7" customHeight="1">
      <c r="A551" s="233" t="s">
        <v>23</v>
      </c>
      <c r="B551" s="233"/>
      <c r="C551" s="233"/>
      <c r="D551" s="233"/>
      <c r="E551" s="233"/>
      <c r="F551" s="234" t="s">
        <v>271</v>
      </c>
      <c r="G551" s="234" t="s">
        <v>270</v>
      </c>
      <c r="H551" s="234" t="s">
        <v>332</v>
      </c>
      <c r="I551" s="233" t="s">
        <v>237</v>
      </c>
      <c r="J551" s="233"/>
    </row>
    <row r="552" spans="1:10" ht="22.7" customHeight="1">
      <c r="A552" s="93" t="s">
        <v>36</v>
      </c>
      <c r="B552" s="93" t="s">
        <v>13</v>
      </c>
      <c r="C552" s="93" t="s">
        <v>41</v>
      </c>
      <c r="D552" s="93" t="s">
        <v>53</v>
      </c>
      <c r="E552" s="93" t="s">
        <v>52</v>
      </c>
      <c r="F552" s="234"/>
      <c r="G552" s="234"/>
      <c r="H552" s="234"/>
      <c r="I552" s="233"/>
      <c r="J552" s="233"/>
    </row>
    <row r="553" spans="1:10" ht="22.7" customHeight="1">
      <c r="A553" s="96"/>
      <c r="B553" s="79"/>
      <c r="C553" s="77" t="s">
        <v>181</v>
      </c>
      <c r="D553" s="70"/>
      <c r="E553" s="71"/>
      <c r="F553" s="94">
        <v>600</v>
      </c>
      <c r="G553" s="94">
        <v>600</v>
      </c>
      <c r="H553" s="94">
        <v>0</v>
      </c>
      <c r="I553" s="81"/>
      <c r="J553" s="95"/>
    </row>
    <row r="554" spans="1:10" ht="22.7" customHeight="1">
      <c r="A554" s="96"/>
      <c r="B554" s="80"/>
      <c r="C554" s="80"/>
      <c r="D554" s="77" t="s">
        <v>181</v>
      </c>
      <c r="E554" s="71"/>
      <c r="F554" s="94">
        <v>600</v>
      </c>
      <c r="G554" s="94">
        <v>600</v>
      </c>
      <c r="H554" s="94">
        <v>0</v>
      </c>
      <c r="I554" s="81"/>
      <c r="J554" s="95"/>
    </row>
    <row r="555" spans="1:10" ht="22.75" customHeight="1">
      <c r="A555" s="96"/>
      <c r="B555" s="80"/>
      <c r="C555" s="80"/>
      <c r="D555" s="80"/>
      <c r="E555" s="81" t="s">
        <v>186</v>
      </c>
      <c r="F555" s="94">
        <v>600</v>
      </c>
      <c r="G555" s="94">
        <v>600</v>
      </c>
      <c r="H555" s="94">
        <v>0</v>
      </c>
      <c r="I555" s="81" t="s">
        <v>9</v>
      </c>
      <c r="J555" s="95"/>
    </row>
    <row r="556" spans="1:10" ht="22.7" customHeight="1">
      <c r="A556" s="96"/>
      <c r="B556" s="79"/>
      <c r="C556" s="77" t="s">
        <v>253</v>
      </c>
      <c r="D556" s="70"/>
      <c r="E556" s="71"/>
      <c r="F556" s="94">
        <v>4650</v>
      </c>
      <c r="G556" s="94">
        <v>4650</v>
      </c>
      <c r="H556" s="94">
        <v>0</v>
      </c>
      <c r="I556" s="81"/>
      <c r="J556" s="95"/>
    </row>
    <row r="557" spans="1:10" ht="22.7" customHeight="1">
      <c r="A557" s="96"/>
      <c r="B557" s="80"/>
      <c r="C557" s="80"/>
      <c r="D557" s="77" t="s">
        <v>183</v>
      </c>
      <c r="E557" s="71"/>
      <c r="F557" s="94">
        <v>500</v>
      </c>
      <c r="G557" s="94">
        <v>500</v>
      </c>
      <c r="H557" s="94">
        <v>0</v>
      </c>
      <c r="I557" s="81"/>
      <c r="J557" s="95"/>
    </row>
    <row r="558" spans="1:10" ht="22.7" customHeight="1">
      <c r="A558" s="96"/>
      <c r="B558" s="80"/>
      <c r="C558" s="80"/>
      <c r="D558" s="80"/>
      <c r="E558" s="81" t="s">
        <v>186</v>
      </c>
      <c r="F558" s="94">
        <v>500</v>
      </c>
      <c r="G558" s="94">
        <v>500</v>
      </c>
      <c r="H558" s="94">
        <v>0</v>
      </c>
      <c r="I558" s="81" t="s">
        <v>9</v>
      </c>
      <c r="J558" s="95"/>
    </row>
    <row r="559" spans="1:10" ht="22.75" customHeight="1">
      <c r="A559" s="96"/>
      <c r="B559" s="80"/>
      <c r="C559" s="80"/>
      <c r="D559" s="77" t="s">
        <v>198</v>
      </c>
      <c r="E559" s="71"/>
      <c r="F559" s="94">
        <v>2600</v>
      </c>
      <c r="G559" s="94">
        <v>2600</v>
      </c>
      <c r="H559" s="94">
        <v>0</v>
      </c>
      <c r="I559" s="81"/>
      <c r="J559" s="95"/>
    </row>
    <row r="560" spans="1:10" ht="22.7" customHeight="1">
      <c r="A560" s="96"/>
      <c r="B560" s="80"/>
      <c r="C560" s="80"/>
      <c r="D560" s="80"/>
      <c r="E560" s="81" t="s">
        <v>243</v>
      </c>
      <c r="F560" s="94">
        <v>2000</v>
      </c>
      <c r="G560" s="94">
        <v>2000</v>
      </c>
      <c r="H560" s="94">
        <v>0</v>
      </c>
      <c r="I560" s="81" t="s">
        <v>9</v>
      </c>
      <c r="J560" s="95"/>
    </row>
    <row r="561" spans="1:10" ht="22.7" customHeight="1">
      <c r="A561" s="96"/>
      <c r="B561" s="80"/>
      <c r="C561" s="80"/>
      <c r="D561" s="80"/>
      <c r="E561" s="81" t="s">
        <v>86</v>
      </c>
      <c r="F561" s="94">
        <v>600</v>
      </c>
      <c r="G561" s="94">
        <v>600</v>
      </c>
      <c r="H561" s="94">
        <v>0</v>
      </c>
      <c r="I561" s="81" t="s">
        <v>9</v>
      </c>
      <c r="J561" s="95"/>
    </row>
    <row r="562" spans="1:10" ht="22.7" customHeight="1">
      <c r="A562" s="96"/>
      <c r="B562" s="80"/>
      <c r="C562" s="80"/>
      <c r="D562" s="77" t="s">
        <v>182</v>
      </c>
      <c r="E562" s="71"/>
      <c r="F562" s="94">
        <v>50</v>
      </c>
      <c r="G562" s="94">
        <v>50</v>
      </c>
      <c r="H562" s="94">
        <v>0</v>
      </c>
      <c r="I562" s="81"/>
      <c r="J562" s="95"/>
    </row>
    <row r="563" spans="1:10" ht="22.7" customHeight="1">
      <c r="A563" s="96"/>
      <c r="B563" s="80"/>
      <c r="C563" s="80"/>
      <c r="D563" s="80"/>
      <c r="E563" s="81" t="s">
        <v>243</v>
      </c>
      <c r="F563" s="94">
        <v>50</v>
      </c>
      <c r="G563" s="94">
        <v>50</v>
      </c>
      <c r="H563" s="94">
        <v>0</v>
      </c>
      <c r="I563" s="81" t="s">
        <v>9</v>
      </c>
      <c r="J563" s="95"/>
    </row>
    <row r="564" spans="1:10" ht="22.75" customHeight="1">
      <c r="A564" s="96"/>
      <c r="B564" s="80"/>
      <c r="C564" s="80"/>
      <c r="D564" s="77" t="s">
        <v>369</v>
      </c>
      <c r="E564" s="71"/>
      <c r="F564" s="94">
        <v>1500</v>
      </c>
      <c r="G564" s="94">
        <v>1500</v>
      </c>
      <c r="H564" s="94">
        <v>0</v>
      </c>
      <c r="I564" s="81"/>
      <c r="J564" s="95"/>
    </row>
    <row r="565" spans="1:10" ht="22.7" customHeight="1">
      <c r="A565" s="96"/>
      <c r="B565" s="80"/>
      <c r="C565" s="80"/>
      <c r="D565" s="80"/>
      <c r="E565" s="81" t="s">
        <v>243</v>
      </c>
      <c r="F565" s="94">
        <v>1500</v>
      </c>
      <c r="G565" s="94">
        <v>1500</v>
      </c>
      <c r="H565" s="94">
        <v>0</v>
      </c>
      <c r="I565" s="81" t="s">
        <v>9</v>
      </c>
      <c r="J565" s="95"/>
    </row>
    <row r="566" spans="1:10" ht="22.7" customHeight="1">
      <c r="A566" s="77" t="s">
        <v>192</v>
      </c>
      <c r="B566" s="70"/>
      <c r="C566" s="70"/>
      <c r="D566" s="70"/>
      <c r="E566" s="71"/>
      <c r="F566" s="94">
        <v>3039</v>
      </c>
      <c r="G566" s="94">
        <v>3039</v>
      </c>
      <c r="H566" s="94">
        <v>0</v>
      </c>
      <c r="I566" s="81"/>
      <c r="J566" s="95"/>
    </row>
    <row r="567" spans="1:10" ht="22.7" customHeight="1">
      <c r="A567" s="79"/>
      <c r="B567" s="77" t="s">
        <v>340</v>
      </c>
      <c r="C567" s="70"/>
      <c r="D567" s="70"/>
      <c r="E567" s="71"/>
      <c r="F567" s="94">
        <v>3039</v>
      </c>
      <c r="G567" s="94">
        <v>3039</v>
      </c>
      <c r="H567" s="94">
        <v>0</v>
      </c>
      <c r="I567" s="81"/>
      <c r="J567" s="95"/>
    </row>
    <row r="568" spans="1:10" ht="22.7" customHeight="1">
      <c r="A568" s="96"/>
      <c r="B568" s="79"/>
      <c r="C568" s="77" t="s">
        <v>340</v>
      </c>
      <c r="D568" s="70"/>
      <c r="E568" s="71"/>
      <c r="F568" s="94">
        <v>3039</v>
      </c>
      <c r="G568" s="94">
        <v>3039</v>
      </c>
      <c r="H568" s="94">
        <v>0</v>
      </c>
      <c r="I568" s="81"/>
      <c r="J568" s="95"/>
    </row>
    <row r="569" spans="1:10" ht="22.75" customHeight="1">
      <c r="A569" s="96"/>
      <c r="B569" s="80"/>
      <c r="C569" s="80"/>
      <c r="D569" s="77" t="s">
        <v>429</v>
      </c>
      <c r="E569" s="71"/>
      <c r="F569" s="94">
        <v>3039</v>
      </c>
      <c r="G569" s="94">
        <v>3039</v>
      </c>
      <c r="H569" s="94">
        <v>0</v>
      </c>
      <c r="I569" s="81"/>
      <c r="J569" s="95"/>
    </row>
    <row r="570" spans="1:10" ht="22.7" customHeight="1">
      <c r="A570" s="96"/>
      <c r="B570" s="80"/>
      <c r="C570" s="80"/>
      <c r="D570" s="80"/>
      <c r="E570" s="81" t="s">
        <v>340</v>
      </c>
      <c r="F570" s="94">
        <v>3039</v>
      </c>
      <c r="G570" s="94">
        <v>3039</v>
      </c>
      <c r="H570" s="94">
        <v>0</v>
      </c>
      <c r="I570" s="81" t="s">
        <v>9</v>
      </c>
      <c r="J570" s="95"/>
    </row>
    <row r="571" spans="1:10" ht="22.7" customHeight="1">
      <c r="A571" s="233" t="s">
        <v>301</v>
      </c>
      <c r="B571" s="233"/>
      <c r="C571" s="233"/>
      <c r="D571" s="233"/>
      <c r="E571" s="233"/>
      <c r="F571" s="72">
        <v>1437855</v>
      </c>
      <c r="G571" s="72">
        <v>1432356</v>
      </c>
      <c r="H571" s="89">
        <v>5499</v>
      </c>
      <c r="I571" s="238"/>
      <c r="J571" s="238"/>
    </row>
    <row r="572" ht="2" customHeight="1"/>
    <row r="573" ht="229.5" customHeight="1"/>
    <row r="574" ht="2" customHeight="1"/>
    <row r="575" ht="5.85" customHeight="1"/>
    <row r="576" spans="1:10" ht="17" customHeight="1">
      <c r="A576" s="237" t="s">
        <v>43</v>
      </c>
      <c r="B576" s="237"/>
      <c r="C576" s="237"/>
      <c r="D576" s="237"/>
      <c r="E576" s="237"/>
      <c r="F576" s="237"/>
      <c r="G576" s="237"/>
      <c r="H576" s="237"/>
      <c r="I576" s="86" t="s">
        <v>275</v>
      </c>
      <c r="J576" s="64" t="s">
        <v>188</v>
      </c>
    </row>
  </sheetData>
  <mergeCells count="137">
    <mergeCell ref="A2:J2"/>
    <mergeCell ref="A5:E5"/>
    <mergeCell ref="F5:F6"/>
    <mergeCell ref="G5:G6"/>
    <mergeCell ref="H5:H6"/>
    <mergeCell ref="I5:J6"/>
    <mergeCell ref="A4:D4"/>
    <mergeCell ref="F4:J4"/>
    <mergeCell ref="A39:H39"/>
    <mergeCell ref="A41:J41"/>
    <mergeCell ref="A44:E44"/>
    <mergeCell ref="F44:F45"/>
    <mergeCell ref="G44:G45"/>
    <mergeCell ref="H44:H45"/>
    <mergeCell ref="I44:J45"/>
    <mergeCell ref="A43:D43"/>
    <mergeCell ref="F43:J43"/>
    <mergeCell ref="A78:H78"/>
    <mergeCell ref="A80:J80"/>
    <mergeCell ref="A83:E83"/>
    <mergeCell ref="F83:F84"/>
    <mergeCell ref="G83:G84"/>
    <mergeCell ref="H83:H84"/>
    <mergeCell ref="I83:J84"/>
    <mergeCell ref="A82:D82"/>
    <mergeCell ref="F82:J82"/>
    <mergeCell ref="A117:H117"/>
    <mergeCell ref="A119:J119"/>
    <mergeCell ref="A122:E122"/>
    <mergeCell ref="F122:F123"/>
    <mergeCell ref="G122:G123"/>
    <mergeCell ref="H122:H123"/>
    <mergeCell ref="I122:J123"/>
    <mergeCell ref="A121:D121"/>
    <mergeCell ref="F121:J121"/>
    <mergeCell ref="A156:H156"/>
    <mergeCell ref="A158:J158"/>
    <mergeCell ref="A161:E161"/>
    <mergeCell ref="F161:F162"/>
    <mergeCell ref="G161:G162"/>
    <mergeCell ref="H161:H162"/>
    <mergeCell ref="I161:J162"/>
    <mergeCell ref="A160:D160"/>
    <mergeCell ref="F160:J160"/>
    <mergeCell ref="A195:H195"/>
    <mergeCell ref="A197:J197"/>
    <mergeCell ref="A200:E200"/>
    <mergeCell ref="F200:F201"/>
    <mergeCell ref="G200:G201"/>
    <mergeCell ref="H200:H201"/>
    <mergeCell ref="I200:J201"/>
    <mergeCell ref="A199:D199"/>
    <mergeCell ref="F199:J199"/>
    <mergeCell ref="A234:H234"/>
    <mergeCell ref="A236:J236"/>
    <mergeCell ref="A239:E239"/>
    <mergeCell ref="F239:F240"/>
    <mergeCell ref="G239:G240"/>
    <mergeCell ref="H239:H240"/>
    <mergeCell ref="I239:J240"/>
    <mergeCell ref="A238:D238"/>
    <mergeCell ref="F238:J238"/>
    <mergeCell ref="A273:H273"/>
    <mergeCell ref="A275:J275"/>
    <mergeCell ref="A278:E278"/>
    <mergeCell ref="F278:F279"/>
    <mergeCell ref="G278:G279"/>
    <mergeCell ref="H278:H279"/>
    <mergeCell ref="I278:J279"/>
    <mergeCell ref="A277:D277"/>
    <mergeCell ref="F277:J277"/>
    <mergeCell ref="A312:H312"/>
    <mergeCell ref="A314:J314"/>
    <mergeCell ref="A317:E317"/>
    <mergeCell ref="F317:F318"/>
    <mergeCell ref="G317:G318"/>
    <mergeCell ref="H317:H318"/>
    <mergeCell ref="I317:J318"/>
    <mergeCell ref="A316:D316"/>
    <mergeCell ref="F316:J316"/>
    <mergeCell ref="A351:H351"/>
    <mergeCell ref="A353:J353"/>
    <mergeCell ref="A356:E356"/>
    <mergeCell ref="F356:F357"/>
    <mergeCell ref="G356:G357"/>
    <mergeCell ref="H356:H357"/>
    <mergeCell ref="I356:J357"/>
    <mergeCell ref="A355:D355"/>
    <mergeCell ref="F355:J355"/>
    <mergeCell ref="A390:H390"/>
    <mergeCell ref="A392:J392"/>
    <mergeCell ref="A395:E395"/>
    <mergeCell ref="F395:F396"/>
    <mergeCell ref="G395:G396"/>
    <mergeCell ref="H395:H396"/>
    <mergeCell ref="I395:J396"/>
    <mergeCell ref="A394:D394"/>
    <mergeCell ref="F394:J394"/>
    <mergeCell ref="A429:H429"/>
    <mergeCell ref="A431:J431"/>
    <mergeCell ref="A434:E434"/>
    <mergeCell ref="F434:F435"/>
    <mergeCell ref="G434:G435"/>
    <mergeCell ref="H434:H435"/>
    <mergeCell ref="I434:J435"/>
    <mergeCell ref="A433:D433"/>
    <mergeCell ref="F433:J433"/>
    <mergeCell ref="A468:H468"/>
    <mergeCell ref="A470:J470"/>
    <mergeCell ref="A473:E473"/>
    <mergeCell ref="F473:F474"/>
    <mergeCell ref="G473:G474"/>
    <mergeCell ref="H473:H474"/>
    <mergeCell ref="I473:J474"/>
    <mergeCell ref="A472:D472"/>
    <mergeCell ref="F472:J472"/>
    <mergeCell ref="A507:H507"/>
    <mergeCell ref="A509:J509"/>
    <mergeCell ref="A512:E512"/>
    <mergeCell ref="F512:F513"/>
    <mergeCell ref="G512:G513"/>
    <mergeCell ref="H512:H513"/>
    <mergeCell ref="I512:J513"/>
    <mergeCell ref="A511:D511"/>
    <mergeCell ref="F511:J511"/>
    <mergeCell ref="A546:H546"/>
    <mergeCell ref="A548:J548"/>
    <mergeCell ref="A551:E551"/>
    <mergeCell ref="F551:F552"/>
    <mergeCell ref="G551:G552"/>
    <mergeCell ref="H551:H552"/>
    <mergeCell ref="I551:J552"/>
    <mergeCell ref="A550:D550"/>
    <mergeCell ref="F550:J550"/>
    <mergeCell ref="A571:E571"/>
    <mergeCell ref="I571:J571"/>
    <mergeCell ref="A576:H576"/>
  </mergeCells>
  <printOptions/>
  <pageMargins left="0.1966666728258133" right="0.1966666728258133" top="0.9843055605888367" bottom="0.9054166674613953" header="0.511388897895813" footer="0.511388897895813"/>
  <pageSetup fitToHeight="0" fitToWidth="0" horizontalDpi="600" verticalDpi="600" orientation="portrait" paperSize="9" scale="86" copies="1"/>
  <drawing r:id="rId1"/>
</worksheet>
</file>

<file path=docProps/app.xml><?xml version="1.0" encoding="utf-8"?>
<Properties xmlns="http://schemas.openxmlformats.org/officeDocument/2006/extended-properties" xmlns:vt="http://schemas.openxmlformats.org/officeDocument/2006/docPropsVTypes">
  <Application>Cell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main</dc:creator>
  <cp:keywords/>
  <dc:description/>
  <cp:lastModifiedBy>Administrator</cp:lastModifiedBy>
  <cp:lastPrinted>2018-08-09T04:13:18Z</cp:lastPrinted>
  <dcterms:created xsi:type="dcterms:W3CDTF">2013-06-12T01:21:23Z</dcterms:created>
  <dcterms:modified xsi:type="dcterms:W3CDTF">2018-08-09T04:13:30Z</dcterms:modified>
  <cp:category/>
  <cp:version/>
  <cp:contentType/>
  <cp:contentStatus/>
  <cp:revision>46</cp:revision>
</cp:coreProperties>
</file>